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tabRatio="599" firstSheet="15" activeTab="22"/>
  </bookViews>
  <sheets>
    <sheet name="01.07.2014" sheetId="1" r:id="rId1"/>
    <sheet name="02.07.2014" sheetId="2" r:id="rId2"/>
    <sheet name="03.07.2014" sheetId="3" r:id="rId3"/>
    <sheet name="04.07.2014" sheetId="4" r:id="rId4"/>
    <sheet name="07.07.2014" sheetId="5" r:id="rId5"/>
    <sheet name="08.07.2014" sheetId="6" r:id="rId6"/>
    <sheet name="09.07.2014" sheetId="7" r:id="rId7"/>
    <sheet name="10.07.2014" sheetId="8" r:id="rId8"/>
    <sheet name="11.07.2014" sheetId="9" r:id="rId9"/>
    <sheet name="14.07.2014" sheetId="10" r:id="rId10"/>
    <sheet name="15.07.2014" sheetId="11" r:id="rId11"/>
    <sheet name="16.07.2014" sheetId="12" r:id="rId12"/>
    <sheet name="17.07.2014" sheetId="13" r:id="rId13"/>
    <sheet name="18.07.2014" sheetId="14" r:id="rId14"/>
    <sheet name="21.07.2014" sheetId="15" r:id="rId15"/>
    <sheet name="22.07.2014" sheetId="16" r:id="rId16"/>
    <sheet name="23.07.2014" sheetId="17" r:id="rId17"/>
    <sheet name="24.07.2014" sheetId="18" r:id="rId18"/>
    <sheet name="25.07.2014" sheetId="19" r:id="rId19"/>
    <sheet name="28.07.2014" sheetId="20" r:id="rId20"/>
    <sheet name="29.07.2014" sheetId="21" r:id="rId21"/>
    <sheet name="30.07.2014" sheetId="22" r:id="rId22"/>
    <sheet name="31.07.2014" sheetId="23" r:id="rId23"/>
  </sheets>
  <definedNames/>
  <calcPr fullCalcOnLoad="1"/>
</workbook>
</file>

<file path=xl/sharedStrings.xml><?xml version="1.0" encoding="utf-8"?>
<sst xmlns="http://schemas.openxmlformats.org/spreadsheetml/2006/main" count="654" uniqueCount="146">
  <si>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</si>
  <si>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</si>
  <si>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</si>
  <si>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</si>
  <si>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</si>
  <si>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</si>
  <si>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</si>
  <si>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</si>
  <si>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</si>
  <si>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</si>
  <si>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</si>
  <si>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</si>
  <si>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</si>
  <si>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</si>
  <si>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</si>
  <si>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</si>
  <si>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</si>
  <si>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</si>
  <si>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</si>
  <si>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</si>
  <si>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</si>
  <si>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</si>
  <si>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</si>
  <si>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</si>
  <si>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PLUS CONF MOB</t>
  </si>
  <si>
    <t>CHEQUE DEJEUNER</t>
  </si>
  <si>
    <t>TICHETE MASA</t>
  </si>
  <si>
    <t xml:space="preserve"> RK</t>
  </si>
  <si>
    <t>ELECTRICA</t>
  </si>
  <si>
    <t>TOTAL JUNIOR</t>
  </si>
  <si>
    <t>COMPANIA DE APA</t>
  </si>
  <si>
    <t>ELSSADO MARKET</t>
  </si>
  <si>
    <t>MIGA COM</t>
  </si>
  <si>
    <t>NEOTECH</t>
  </si>
  <si>
    <t>RAZIMED</t>
  </si>
  <si>
    <t>BIOCHEM SOLUTIONS</t>
  </si>
  <si>
    <t>DANY CRIS</t>
  </si>
  <si>
    <t>SPITAL SAPOCA</t>
  </si>
  <si>
    <t>MONITORUL OFICIAL</t>
  </si>
  <si>
    <t>ROMTELECOM</t>
  </si>
  <si>
    <t>PREMIER ENERGY</t>
  </si>
  <si>
    <t>MARIDOR</t>
  </si>
  <si>
    <t>HARD SERVICE</t>
  </si>
  <si>
    <t>TRIDENT SERVICE</t>
  </si>
  <si>
    <t>TV SAT</t>
  </si>
  <si>
    <t>LINDE GAZ</t>
  </si>
  <si>
    <t>DSP BUZAU</t>
  </si>
  <si>
    <t>GDF SUEZ</t>
  </si>
  <si>
    <t>LUKOIL</t>
  </si>
  <si>
    <t>PRACTIC PROD COM</t>
  </si>
  <si>
    <t>SAJ BUZAU</t>
  </si>
  <si>
    <t>COMUNA UNGURIU</t>
  </si>
  <si>
    <t>MEDISAN COM</t>
  </si>
  <si>
    <t>GIN SAN MED</t>
  </si>
  <si>
    <t>SOFTEH PLUS</t>
  </si>
  <si>
    <t>APA POTABILA</t>
  </si>
  <si>
    <t>FURNITURI BIROU</t>
  </si>
  <si>
    <t>MATERIALE</t>
  </si>
  <si>
    <t>PRESTARI SERVICII</t>
  </si>
  <si>
    <t>ENERGIE ELECTRICA</t>
  </si>
  <si>
    <t>GAZE NATURALE</t>
  </si>
  <si>
    <t>CARBURANTI</t>
  </si>
  <si>
    <t>ALIMENTE</t>
  </si>
  <si>
    <t>OBIECTE INVENTAR</t>
  </si>
  <si>
    <t>VOCE</t>
  </si>
  <si>
    <t>INTERNET</t>
  </si>
  <si>
    <t>VCABLU TV</t>
  </si>
  <si>
    <t>OBIECTE INVEBTAR</t>
  </si>
  <si>
    <t>GINAR PROD PANIF</t>
  </si>
  <si>
    <t>MATERIALE CURATENIE</t>
  </si>
  <si>
    <t>DEZINFECTANTI</t>
  </si>
  <si>
    <t>MATERIALE CU CARACTER FUNCTIONAL</t>
  </si>
  <si>
    <t>MATERIALE DE CURATENIE</t>
  </si>
  <si>
    <t>SANTOMED</t>
  </si>
  <si>
    <t>REACTIVI LABORATOR</t>
  </si>
  <si>
    <t>HEPITES GALATI</t>
  </si>
  <si>
    <t>FARMACEUTICA REMEDIA</t>
  </si>
  <si>
    <t>FARMEEXIM</t>
  </si>
  <si>
    <t>ADM FARM</t>
  </si>
  <si>
    <t>SERMEDIC</t>
  </si>
  <si>
    <t>ACTAVIS</t>
  </si>
  <si>
    <t>FARMACEUTICA GALENUS</t>
  </si>
  <si>
    <t>TEHNOMED SERVICE</t>
  </si>
  <si>
    <t>POENARU MARIN ALIMENTE</t>
  </si>
  <si>
    <t>SPITALUL JUDETEAN BUZAU</t>
  </si>
  <si>
    <t>IDM DINAMIC</t>
  </si>
  <si>
    <t>MENSANA IMPEX</t>
  </si>
  <si>
    <t>DERATY MAX</t>
  </si>
  <si>
    <t>CARACTER PRINT</t>
  </si>
  <si>
    <t>MEDCENTER</t>
  </si>
  <si>
    <t>DYOMEDICA</t>
  </si>
  <si>
    <t>MEDICOM</t>
  </si>
  <si>
    <t>SPEED CONSTRUCT</t>
  </si>
  <si>
    <t>MIDORAX</t>
  </si>
  <si>
    <t>MANOPRINTING</t>
  </si>
  <si>
    <t>CO&amp;CO CONSUMER</t>
  </si>
  <si>
    <t>IBERIA COM</t>
  </si>
  <si>
    <t>TRUZO IMPEX</t>
  </si>
  <si>
    <t>QUARTZ MATRIX</t>
  </si>
  <si>
    <t>CLESTAR</t>
  </si>
  <si>
    <t>LABORATOARELE BIOCLINICA</t>
  </si>
  <si>
    <t>MEDICAL CORP</t>
  </si>
  <si>
    <t xml:space="preserve">COMFORTUNA </t>
  </si>
  <si>
    <t>MEDICAMENTE</t>
  </si>
  <si>
    <t>MATERIALE CU CARACTER FUNCT</t>
  </si>
  <si>
    <t xml:space="preserve">POENARU MARIN </t>
  </si>
  <si>
    <t xml:space="preserve">REPARATII CURENTE </t>
  </si>
  <si>
    <t>EXPERT FIRE</t>
  </si>
  <si>
    <t>CEC-CHELTUIELI MATERIALE</t>
  </si>
  <si>
    <t>RER ECOLOGIC SERVICE</t>
  </si>
  <si>
    <t>CERTISING</t>
  </si>
  <si>
    <t>INT. IND. COSTACHE VALENTIN</t>
  </si>
  <si>
    <t>AS INTERNATIONAL</t>
  </si>
  <si>
    <t>EXTRABUGETAR</t>
  </si>
  <si>
    <t>FOREST GARDEN</t>
  </si>
  <si>
    <t>LA FANTANA</t>
  </si>
  <si>
    <t>NERAMO DISTRIBUTION</t>
  </si>
  <si>
    <t>ROTA IMPEX</t>
  </si>
  <si>
    <t>SPITALUL SF SAVA</t>
  </si>
  <si>
    <t>TROSCOT</t>
  </si>
  <si>
    <t>COMFORTUNA</t>
  </si>
  <si>
    <t>ASTORIA</t>
  </si>
  <si>
    <t>BUGETUL DE STAT</t>
  </si>
  <si>
    <t>BASS</t>
  </si>
  <si>
    <t>CONTRINUTII AF. SALARI LUNA IUNIE 2014</t>
  </si>
  <si>
    <t>CONTRINUTII AF. SALARI LUNA IUNIE 2015</t>
  </si>
  <si>
    <t>CTCE PIATRA NEAMT</t>
  </si>
  <si>
    <t>INFOSOFT</t>
  </si>
  <si>
    <t>CARDURI SALARIATI</t>
  </si>
  <si>
    <t>SALARII AF. LUNII IUNIE 2014</t>
  </si>
  <si>
    <t>SALARIARI</t>
  </si>
  <si>
    <t>CEC-CHELTUIELI DE PERSONAL</t>
  </si>
  <si>
    <t>SANTOMED IMPEX</t>
  </si>
  <si>
    <t>MEDISAN</t>
  </si>
  <si>
    <t>ORANGE ROMANIA</t>
  </si>
  <si>
    <t>HEPITES BUZAU</t>
  </si>
  <si>
    <t>MEDICI REZZIDENTI</t>
  </si>
  <si>
    <t>BURSE</t>
  </si>
  <si>
    <t>PLUS  CONF MOB</t>
  </si>
  <si>
    <t>CABLU TV</t>
  </si>
  <si>
    <t>TV SAT 2002</t>
  </si>
  <si>
    <t>ALTEX</t>
  </si>
  <si>
    <t>POENARU MARIN</t>
  </si>
  <si>
    <t>EPRIBETA FARM</t>
  </si>
  <si>
    <t>MATERIALE SANITARE</t>
  </si>
  <si>
    <t>ROMEDIA ONLINE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</si>
</sst>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7">
      <selection activeCell="B26" sqref="B2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7.421875" style="0" customWidth="1"/>
  </cols>
  <sheetData>
    <row r="4" spans="1:4" ht="15.75">
      <c r="A4" s="75" t="s">
        <v>14</v>
      </c>
      <c r="B4" s="75"/>
      <c r="C4" s="75"/>
      <c r="D4" s="75"/>
    </row>
    <row r="5" spans="1:4" ht="15.75">
      <c r="A5" s="75" t="s">
        <v>15</v>
      </c>
      <c r="B5" s="75"/>
      <c r="C5" s="75"/>
      <c r="D5" s="75"/>
    </row>
    <row r="11" spans="1:4" ht="12.75">
      <c r="A11" s="85" t="s">
        <v>0</v>
      </c>
      <c r="B11" s="85" t="s">
        <v>1</v>
      </c>
      <c r="C11" s="90" t="s">
        <v>2</v>
      </c>
      <c r="D11" s="90" t="s">
        <v>3</v>
      </c>
    </row>
    <row r="12" spans="1:4" ht="12.75">
      <c r="A12" s="86"/>
      <c r="B12" s="88"/>
      <c r="C12" s="91"/>
      <c r="D12" s="91"/>
    </row>
    <row r="13" spans="1:4" ht="12.75">
      <c r="A13" s="87"/>
      <c r="B13" s="89"/>
      <c r="C13" s="92"/>
      <c r="D13" s="92"/>
    </row>
    <row r="14" spans="1:4" ht="15.75" customHeight="1">
      <c r="A14" s="77" t="s">
        <v>4</v>
      </c>
      <c r="B14" s="79">
        <v>0</v>
      </c>
      <c r="C14" s="81"/>
      <c r="D14" s="81"/>
    </row>
    <row r="15" spans="1:4" ht="12.75">
      <c r="A15" s="78"/>
      <c r="B15" s="80"/>
      <c r="C15" s="82"/>
      <c r="D15" s="8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77" t="s">
        <v>5</v>
      </c>
      <c r="B23" s="79">
        <f>B25</f>
        <v>0</v>
      </c>
      <c r="C23" s="81"/>
      <c r="D23" s="81"/>
    </row>
    <row r="24" spans="1:4" ht="12.75">
      <c r="A24" s="78"/>
      <c r="B24" s="80"/>
      <c r="C24" s="82"/>
      <c r="D24" s="82"/>
    </row>
    <row r="25" spans="1:4" ht="12.75">
      <c r="A25" s="1"/>
      <c r="B25" s="8"/>
      <c r="C25" s="7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3" t="s">
        <v>6</v>
      </c>
      <c r="B34" s="79">
        <v>0</v>
      </c>
      <c r="C34" s="81"/>
      <c r="D34" s="81"/>
    </row>
    <row r="35" spans="1:4" ht="15.75" customHeight="1">
      <c r="A35" s="84"/>
      <c r="B35" s="80"/>
      <c r="C35" s="82"/>
      <c r="D35" s="82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7" t="s">
        <v>7</v>
      </c>
      <c r="B42" s="79">
        <v>0</v>
      </c>
      <c r="C42" s="81"/>
      <c r="D42" s="81"/>
    </row>
    <row r="43" spans="1:4" ht="12.75">
      <c r="A43" s="78"/>
      <c r="B43" s="80"/>
      <c r="C43" s="82"/>
      <c r="D43" s="8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5" t="s">
        <v>10</v>
      </c>
      <c r="D51" s="75"/>
    </row>
    <row r="52" spans="1:4" ht="15.75">
      <c r="A52" s="4" t="s">
        <v>9</v>
      </c>
      <c r="B52" s="3"/>
      <c r="C52" s="76" t="s">
        <v>11</v>
      </c>
      <c r="D52" s="76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5" t="s">
        <v>12</v>
      </c>
      <c r="D56" s="75"/>
    </row>
    <row r="57" spans="2:4" ht="15.75">
      <c r="B57" s="3"/>
      <c r="C57" s="75" t="s">
        <v>13</v>
      </c>
      <c r="D57" s="75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4">
      <selection activeCell="C16" sqref="C16:D16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36.8515625" style="0" customWidth="1"/>
    <col min="4" max="4" width="45.140625" style="0" customWidth="1"/>
  </cols>
  <sheetData>
    <row r="6" spans="1:4" ht="15.75">
      <c r="A6" s="75" t="s">
        <v>14</v>
      </c>
      <c r="B6" s="75"/>
      <c r="C6" s="75"/>
      <c r="D6" s="75"/>
    </row>
    <row r="11" spans="1:4" ht="12.75">
      <c r="A11" s="90" t="s">
        <v>0</v>
      </c>
      <c r="B11" s="90" t="s">
        <v>1</v>
      </c>
      <c r="C11" s="90" t="s">
        <v>2</v>
      </c>
      <c r="D11" s="90" t="s">
        <v>3</v>
      </c>
    </row>
    <row r="12" spans="1:4" ht="12.75">
      <c r="A12" s="91"/>
      <c r="B12" s="93"/>
      <c r="C12" s="91"/>
      <c r="D12" s="91"/>
    </row>
    <row r="13" spans="1:4" ht="12.75">
      <c r="A13" s="92"/>
      <c r="B13" s="94"/>
      <c r="C13" s="92"/>
      <c r="D13" s="92"/>
    </row>
    <row r="14" spans="1:4" ht="12.75">
      <c r="A14" s="77" t="s">
        <v>4</v>
      </c>
      <c r="B14" s="79">
        <f>B16+B17+B18</f>
        <v>112317</v>
      </c>
      <c r="C14" s="81"/>
      <c r="D14" s="81"/>
    </row>
    <row r="15" spans="1:4" ht="12.75">
      <c r="A15" s="78"/>
      <c r="B15" s="80"/>
      <c r="C15" s="82"/>
      <c r="D15" s="82"/>
    </row>
    <row r="16" spans="1:4" ht="12.75" customHeight="1">
      <c r="A16" s="1"/>
      <c r="B16" s="18">
        <v>65072</v>
      </c>
      <c r="C16" s="57" t="s">
        <v>128</v>
      </c>
      <c r="D16" s="1" t="s">
        <v>129</v>
      </c>
    </row>
    <row r="17" spans="1:4" ht="12.75">
      <c r="A17" s="1"/>
      <c r="B17" s="2">
        <v>11342</v>
      </c>
      <c r="C17" s="1" t="s">
        <v>122</v>
      </c>
      <c r="D17" s="1" t="s">
        <v>124</v>
      </c>
    </row>
    <row r="18" spans="1:4" ht="12.75">
      <c r="A18" s="1"/>
      <c r="B18" s="2">
        <v>35903</v>
      </c>
      <c r="C18" s="1" t="s">
        <v>123</v>
      </c>
      <c r="D18" s="1" t="s">
        <v>124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77" t="s">
        <v>5</v>
      </c>
      <c r="B23" s="79">
        <f>SUM(B25:B42)</f>
        <v>10000</v>
      </c>
      <c r="C23" s="81"/>
      <c r="D23" s="81"/>
    </row>
    <row r="24" spans="1:4" ht="12.75">
      <c r="A24" s="78"/>
      <c r="B24" s="80"/>
      <c r="C24" s="82"/>
      <c r="D24" s="82"/>
    </row>
    <row r="25" spans="1:4" ht="15.75">
      <c r="A25" s="27"/>
      <c r="B25" s="18">
        <v>10000</v>
      </c>
      <c r="C25" s="57" t="s">
        <v>37</v>
      </c>
      <c r="D25" s="57" t="s">
        <v>108</v>
      </c>
    </row>
    <row r="26" spans="1:4" ht="15.75">
      <c r="A26" s="27"/>
      <c r="B26" s="18"/>
      <c r="C26" s="57"/>
      <c r="D26" s="57"/>
    </row>
    <row r="27" spans="1:4" ht="15.75">
      <c r="A27" s="27"/>
      <c r="B27" s="18"/>
      <c r="C27" s="57"/>
      <c r="D27" s="57"/>
    </row>
    <row r="28" spans="1:4" ht="15.75">
      <c r="A28" s="27"/>
      <c r="B28" s="18"/>
      <c r="C28" s="57"/>
      <c r="D28" s="57"/>
    </row>
    <row r="29" spans="1:4" ht="15.75">
      <c r="A29" s="27"/>
      <c r="B29" s="18"/>
      <c r="C29" s="57"/>
      <c r="D29" s="57"/>
    </row>
    <row r="30" spans="1:4" ht="15.75">
      <c r="A30" s="27"/>
      <c r="B30" s="18"/>
      <c r="C30" s="57"/>
      <c r="D30" s="57"/>
    </row>
    <row r="31" spans="1:4" ht="15.75">
      <c r="A31" s="27"/>
      <c r="B31" s="18"/>
      <c r="C31" s="57"/>
      <c r="D31" s="57"/>
    </row>
    <row r="32" spans="1:4" ht="15.75">
      <c r="A32" s="27"/>
      <c r="B32" s="18"/>
      <c r="C32" s="57"/>
      <c r="D32" s="57"/>
    </row>
    <row r="33" spans="1:4" ht="15.75">
      <c r="A33" s="27"/>
      <c r="B33" s="18"/>
      <c r="C33" s="57"/>
      <c r="D33" s="57"/>
    </row>
    <row r="34" spans="1:4" ht="15.75">
      <c r="A34" s="27"/>
      <c r="B34" s="18"/>
      <c r="C34" s="57"/>
      <c r="D34" s="57"/>
    </row>
    <row r="35" spans="1:4" ht="15.75">
      <c r="A35" s="27"/>
      <c r="B35" s="18"/>
      <c r="C35" s="57"/>
      <c r="D35" s="57"/>
    </row>
    <row r="36" spans="1:4" ht="15.75">
      <c r="A36" s="27"/>
      <c r="B36" s="18"/>
      <c r="C36" s="57"/>
      <c r="D36" s="57"/>
    </row>
    <row r="37" spans="1:4" ht="15.75">
      <c r="A37" s="27"/>
      <c r="B37" s="18"/>
      <c r="C37" s="57"/>
      <c r="D37" s="57"/>
    </row>
    <row r="38" spans="1:4" ht="15.75">
      <c r="A38" s="27"/>
      <c r="B38" s="18"/>
      <c r="C38" s="57"/>
      <c r="D38" s="57"/>
    </row>
    <row r="39" spans="1:4" ht="15.75">
      <c r="A39" s="27"/>
      <c r="B39" s="18"/>
      <c r="C39" s="57"/>
      <c r="D39" s="57"/>
    </row>
    <row r="40" spans="1:4" ht="15.75">
      <c r="A40" s="27"/>
      <c r="B40" s="18"/>
      <c r="C40" s="57"/>
      <c r="D40" s="57"/>
    </row>
    <row r="41" spans="1:4" ht="15.75">
      <c r="A41" s="27"/>
      <c r="B41" s="18"/>
      <c r="C41" s="57"/>
      <c r="D41" s="57"/>
    </row>
    <row r="42" spans="1:4" ht="15.75">
      <c r="A42" s="27"/>
      <c r="B42" s="18"/>
      <c r="C42" s="57"/>
      <c r="D42" s="57"/>
    </row>
    <row r="43" spans="1:4" ht="14.25">
      <c r="A43" s="1"/>
      <c r="B43" s="64"/>
      <c r="C43" s="58"/>
      <c r="D43" s="58"/>
    </row>
    <row r="44" spans="1:4" ht="14.25">
      <c r="A44" s="1"/>
      <c r="B44" s="64"/>
      <c r="C44" s="1"/>
      <c r="D44" s="1"/>
    </row>
    <row r="45" spans="1:4" ht="12.75">
      <c r="A45" s="83" t="s">
        <v>6</v>
      </c>
      <c r="B45" s="103">
        <v>0</v>
      </c>
      <c r="C45" s="81"/>
      <c r="D45" s="81"/>
    </row>
    <row r="46" spans="1:4" ht="18" customHeight="1">
      <c r="A46" s="84"/>
      <c r="B46" s="104"/>
      <c r="C46" s="82"/>
      <c r="D46" s="82"/>
    </row>
    <row r="47" spans="1:4" ht="14.25">
      <c r="A47" s="1"/>
      <c r="B47" s="64"/>
      <c r="C47" s="1"/>
      <c r="D47" s="1"/>
    </row>
    <row r="48" spans="1:4" ht="14.25">
      <c r="A48" s="1"/>
      <c r="B48" s="64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7" t="s">
        <v>7</v>
      </c>
      <c r="B53" s="79">
        <v>0</v>
      </c>
      <c r="C53" s="81"/>
      <c r="D53" s="81"/>
    </row>
    <row r="54" spans="1:4" ht="12.75">
      <c r="A54" s="78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9" t="s">
        <v>16</v>
      </c>
      <c r="B59" s="10">
        <f>B14+B23</f>
        <v>122317</v>
      </c>
      <c r="C59" s="9"/>
      <c r="D59" s="9"/>
    </row>
    <row r="60" ht="12.75">
      <c r="B60" s="3"/>
    </row>
    <row r="61" ht="12.75">
      <c r="B61" s="3"/>
    </row>
    <row r="62" spans="1:4" ht="15.75">
      <c r="A62" s="5" t="s">
        <v>8</v>
      </c>
      <c r="B62" s="3"/>
      <c r="C62" s="75" t="s">
        <v>10</v>
      </c>
      <c r="D62" s="75"/>
    </row>
    <row r="63" spans="1:4" ht="15.75">
      <c r="A63" s="4" t="s">
        <v>9</v>
      </c>
      <c r="B63" s="3"/>
      <c r="C63" s="76" t="s">
        <v>11</v>
      </c>
      <c r="D63" s="76"/>
    </row>
    <row r="64" ht="12.75">
      <c r="B64" s="3"/>
    </row>
    <row r="65" ht="12.75">
      <c r="B65" s="3"/>
    </row>
    <row r="66" ht="12.75">
      <c r="B66" s="3"/>
    </row>
    <row r="67" spans="2:4" ht="15.75">
      <c r="B67" s="3"/>
      <c r="C67" s="75" t="s">
        <v>12</v>
      </c>
      <c r="D67" s="75"/>
    </row>
    <row r="68" spans="2:4" ht="15.75">
      <c r="B68" s="3"/>
      <c r="C68" s="75" t="s">
        <v>13</v>
      </c>
      <c r="D68" s="75"/>
    </row>
  </sheetData>
  <mergeCells count="25">
    <mergeCell ref="A6:D6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5:A46"/>
    <mergeCell ref="B45:B46"/>
    <mergeCell ref="C45:C46"/>
    <mergeCell ref="D45:D46"/>
    <mergeCell ref="A53:A54"/>
    <mergeCell ref="B53:B54"/>
    <mergeCell ref="C53:C54"/>
    <mergeCell ref="D53:D54"/>
    <mergeCell ref="C62:D62"/>
    <mergeCell ref="C63:D63"/>
    <mergeCell ref="C67:D67"/>
    <mergeCell ref="C68:D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26"/>
  <sheetViews>
    <sheetView workbookViewId="0" topLeftCell="A8">
      <selection activeCell="D23" sqref="D23:D66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32.57421875" style="0" customWidth="1"/>
    <col min="4" max="4" width="41.42187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B17+B18</f>
        <v>757346.26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18">
        <v>3506.26</v>
      </c>
      <c r="C17" s="57" t="s">
        <v>25</v>
      </c>
      <c r="D17" s="51" t="s">
        <v>26</v>
      </c>
    </row>
    <row r="18" spans="1:4" ht="12.75">
      <c r="A18" s="1"/>
      <c r="B18" s="18">
        <v>753840</v>
      </c>
      <c r="C18" s="57" t="s">
        <v>128</v>
      </c>
      <c r="D18" s="1" t="s">
        <v>129</v>
      </c>
    </row>
    <row r="19" spans="1:4" ht="12.75">
      <c r="A19" s="1"/>
      <c r="B19" s="18">
        <v>359099</v>
      </c>
      <c r="C19" s="57" t="s">
        <v>130</v>
      </c>
      <c r="D19" s="1" t="s">
        <v>131</v>
      </c>
    </row>
    <row r="20" spans="1:4" ht="12.75">
      <c r="A20" s="1"/>
      <c r="B20" s="2"/>
      <c r="C20" s="1"/>
      <c r="D20" s="1"/>
    </row>
    <row r="21" spans="1:4" ht="12.75">
      <c r="A21" s="77" t="s">
        <v>5</v>
      </c>
      <c r="B21" s="79">
        <f>SUM(B23:B101)</f>
        <v>488864.35</v>
      </c>
      <c r="C21" s="81"/>
      <c r="D21" s="81"/>
    </row>
    <row r="22" spans="1:4" ht="12.75">
      <c r="A22" s="78"/>
      <c r="B22" s="80"/>
      <c r="C22" s="82"/>
      <c r="D22" s="82"/>
    </row>
    <row r="23" spans="1:4" ht="15.75">
      <c r="A23" s="27"/>
      <c r="B23" s="25">
        <v>10832.94</v>
      </c>
      <c r="C23" s="23" t="s">
        <v>30</v>
      </c>
      <c r="D23" s="57" t="s">
        <v>55</v>
      </c>
    </row>
    <row r="24" spans="1:4" ht="15.75">
      <c r="A24" s="27"/>
      <c r="B24" s="25">
        <v>1550.45</v>
      </c>
      <c r="C24" s="23" t="s">
        <v>30</v>
      </c>
      <c r="D24" s="57" t="s">
        <v>55</v>
      </c>
    </row>
    <row r="25" spans="1:4" ht="15.75">
      <c r="A25" s="27"/>
      <c r="B25" s="25">
        <v>420.76</v>
      </c>
      <c r="C25" s="23" t="s">
        <v>36</v>
      </c>
      <c r="D25" s="57" t="s">
        <v>56</v>
      </c>
    </row>
    <row r="26" spans="1:4" ht="15.75">
      <c r="A26" s="27"/>
      <c r="B26" s="25">
        <v>6</v>
      </c>
      <c r="C26" s="23" t="s">
        <v>36</v>
      </c>
      <c r="D26" s="57" t="s">
        <v>57</v>
      </c>
    </row>
    <row r="27" spans="1:4" ht="15.75">
      <c r="A27" s="27"/>
      <c r="B27" s="25">
        <v>210</v>
      </c>
      <c r="C27" s="23" t="s">
        <v>46</v>
      </c>
      <c r="D27" s="57" t="s">
        <v>58</v>
      </c>
    </row>
    <row r="28" spans="1:4" ht="15.75">
      <c r="A28" s="27"/>
      <c r="B28" s="25">
        <v>53037.84</v>
      </c>
      <c r="C28" s="23" t="s">
        <v>28</v>
      </c>
      <c r="D28" s="57" t="s">
        <v>59</v>
      </c>
    </row>
    <row r="29" spans="1:4" ht="15.75">
      <c r="A29" s="27"/>
      <c r="B29" s="25">
        <v>779.74</v>
      </c>
      <c r="C29" s="23" t="s">
        <v>47</v>
      </c>
      <c r="D29" s="57" t="s">
        <v>60</v>
      </c>
    </row>
    <row r="30" spans="1:4" ht="15.75">
      <c r="A30" s="27"/>
      <c r="B30" s="25">
        <v>16272.33</v>
      </c>
      <c r="C30" s="23" t="s">
        <v>48</v>
      </c>
      <c r="D30" s="57" t="s">
        <v>61</v>
      </c>
    </row>
    <row r="31" spans="1:4" ht="15.75">
      <c r="A31" s="27"/>
      <c r="B31" s="25">
        <v>1078.65</v>
      </c>
      <c r="C31" s="68" t="s">
        <v>41</v>
      </c>
      <c r="D31" s="57" t="s">
        <v>57</v>
      </c>
    </row>
    <row r="32" spans="1:4" ht="15.75">
      <c r="A32" s="27"/>
      <c r="B32" s="25">
        <v>3978.92</v>
      </c>
      <c r="C32" s="23" t="s">
        <v>24</v>
      </c>
      <c r="D32" s="57" t="s">
        <v>58</v>
      </c>
    </row>
    <row r="33" spans="1:4" ht="15.75">
      <c r="A33" s="27"/>
      <c r="B33" s="25">
        <v>3981.64</v>
      </c>
      <c r="C33" s="19" t="s">
        <v>43</v>
      </c>
      <c r="D33" s="57" t="s">
        <v>57</v>
      </c>
    </row>
    <row r="34" spans="1:4" ht="15.75">
      <c r="A34" s="27"/>
      <c r="B34" s="25">
        <v>1860</v>
      </c>
      <c r="C34" s="23" t="s">
        <v>42</v>
      </c>
      <c r="D34" s="57" t="s">
        <v>58</v>
      </c>
    </row>
    <row r="35" spans="1:4" ht="15.75">
      <c r="A35" s="27"/>
      <c r="B35" s="25">
        <v>2572.5</v>
      </c>
      <c r="C35" s="23" t="s">
        <v>44</v>
      </c>
      <c r="D35" s="57" t="s">
        <v>57</v>
      </c>
    </row>
    <row r="36" spans="1:4" ht="15.75">
      <c r="A36" s="27"/>
      <c r="B36" s="25">
        <v>1117.04</v>
      </c>
      <c r="C36" s="23" t="s">
        <v>45</v>
      </c>
      <c r="D36" s="57" t="s">
        <v>57</v>
      </c>
    </row>
    <row r="37" spans="1:4" ht="15.75">
      <c r="A37" s="27"/>
      <c r="B37" s="25">
        <v>4469.17</v>
      </c>
      <c r="C37" s="23" t="s">
        <v>24</v>
      </c>
      <c r="D37" s="57" t="s">
        <v>62</v>
      </c>
    </row>
    <row r="38" spans="1:4" ht="15.75">
      <c r="A38" s="27"/>
      <c r="B38" s="26">
        <v>15177.6</v>
      </c>
      <c r="C38" s="23" t="s">
        <v>49</v>
      </c>
      <c r="D38" s="57" t="s">
        <v>63</v>
      </c>
    </row>
    <row r="39" spans="1:4" ht="15.75">
      <c r="A39" s="27"/>
      <c r="B39" s="26">
        <v>3176.16</v>
      </c>
      <c r="C39" s="19" t="s">
        <v>39</v>
      </c>
      <c r="D39" s="57" t="s">
        <v>64</v>
      </c>
    </row>
    <row r="40" spans="1:4" ht="15.75">
      <c r="A40" s="27"/>
      <c r="B40" s="26">
        <v>3981.63</v>
      </c>
      <c r="C40" s="68" t="s">
        <v>39</v>
      </c>
      <c r="D40" s="57" t="s">
        <v>65</v>
      </c>
    </row>
    <row r="41" spans="1:4" ht="15.75">
      <c r="A41" s="27"/>
      <c r="B41" s="26">
        <v>435.9</v>
      </c>
      <c r="C41" s="68" t="s">
        <v>39</v>
      </c>
      <c r="D41" s="57" t="s">
        <v>66</v>
      </c>
    </row>
    <row r="42" spans="1:4" ht="15.75">
      <c r="A42" s="27"/>
      <c r="B42" s="25">
        <v>50.4</v>
      </c>
      <c r="C42" s="68" t="s">
        <v>50</v>
      </c>
      <c r="D42" s="57" t="s">
        <v>58</v>
      </c>
    </row>
    <row r="43" spans="1:4" ht="15.75">
      <c r="A43" s="27"/>
      <c r="B43" s="25">
        <v>1547.52</v>
      </c>
      <c r="C43" s="68" t="s">
        <v>43</v>
      </c>
      <c r="D43" s="57" t="s">
        <v>67</v>
      </c>
    </row>
    <row r="44" spans="1:4" ht="15.75">
      <c r="A44" s="27"/>
      <c r="B44" s="69">
        <v>148.8</v>
      </c>
      <c r="C44" s="68" t="s">
        <v>43</v>
      </c>
      <c r="D44" s="57" t="s">
        <v>56</v>
      </c>
    </row>
    <row r="45" spans="1:4" ht="15.75">
      <c r="A45" s="27"/>
      <c r="B45" s="69">
        <v>8813.4</v>
      </c>
      <c r="C45" s="68" t="s">
        <v>40</v>
      </c>
      <c r="D45" s="57" t="s">
        <v>60</v>
      </c>
    </row>
    <row r="46" spans="1:4" ht="15.75">
      <c r="A46" s="27"/>
      <c r="B46" s="69">
        <v>5437.5</v>
      </c>
      <c r="C46" s="68" t="s">
        <v>51</v>
      </c>
      <c r="D46" s="57" t="s">
        <v>55</v>
      </c>
    </row>
    <row r="47" spans="1:4" ht="15.75">
      <c r="A47" s="27"/>
      <c r="B47" s="69">
        <v>146378</v>
      </c>
      <c r="C47" s="68" t="s">
        <v>29</v>
      </c>
      <c r="D47" s="57" t="s">
        <v>62</v>
      </c>
    </row>
    <row r="48" spans="1:4" ht="15.75">
      <c r="A48" s="27"/>
      <c r="B48" s="69">
        <v>38</v>
      </c>
      <c r="C48" s="68" t="s">
        <v>38</v>
      </c>
      <c r="D48" s="57" t="s">
        <v>38</v>
      </c>
    </row>
    <row r="49" spans="1:4" ht="15.75">
      <c r="A49" s="27"/>
      <c r="B49" s="69">
        <v>8228.25</v>
      </c>
      <c r="C49" s="68" t="s">
        <v>32</v>
      </c>
      <c r="D49" s="57" t="s">
        <v>58</v>
      </c>
    </row>
    <row r="50" spans="1:4" ht="15.75">
      <c r="A50" s="27"/>
      <c r="B50" s="69">
        <v>30090.54</v>
      </c>
      <c r="C50" s="68" t="s">
        <v>68</v>
      </c>
      <c r="D50" s="57" t="s">
        <v>62</v>
      </c>
    </row>
    <row r="51" spans="1:4" ht="15.75">
      <c r="A51" s="27"/>
      <c r="B51" s="69">
        <v>5673</v>
      </c>
      <c r="C51" s="68" t="s">
        <v>31</v>
      </c>
      <c r="D51" s="57" t="s">
        <v>69</v>
      </c>
    </row>
    <row r="52" spans="1:4" ht="15.75">
      <c r="A52" s="27"/>
      <c r="B52" s="69">
        <v>426.56</v>
      </c>
      <c r="C52" s="68" t="s">
        <v>31</v>
      </c>
      <c r="D52" s="57" t="s">
        <v>63</v>
      </c>
    </row>
    <row r="53" spans="1:4" ht="15.75">
      <c r="A53" s="27"/>
      <c r="B53" s="69">
        <v>484.3</v>
      </c>
      <c r="C53" s="68" t="s">
        <v>31</v>
      </c>
      <c r="D53" s="57" t="s">
        <v>57</v>
      </c>
    </row>
    <row r="54" spans="1:4" ht="15.75">
      <c r="A54" s="27"/>
      <c r="B54" s="69">
        <v>1865.5</v>
      </c>
      <c r="C54" s="68" t="s">
        <v>31</v>
      </c>
      <c r="D54" s="57" t="s">
        <v>63</v>
      </c>
    </row>
    <row r="55" spans="1:4" ht="15.75">
      <c r="A55" s="27"/>
      <c r="B55" s="69">
        <v>5967.01</v>
      </c>
      <c r="C55" s="68" t="s">
        <v>52</v>
      </c>
      <c r="D55" s="57" t="s">
        <v>57</v>
      </c>
    </row>
    <row r="56" spans="1:4" ht="15.75">
      <c r="A56" s="27"/>
      <c r="B56" s="69">
        <v>20422.8</v>
      </c>
      <c r="C56" s="68" t="s">
        <v>52</v>
      </c>
      <c r="D56" s="57" t="s">
        <v>70</v>
      </c>
    </row>
    <row r="57" spans="1:4" ht="15.75">
      <c r="A57" s="27"/>
      <c r="B57" s="69">
        <v>3689</v>
      </c>
      <c r="C57" s="68" t="s">
        <v>52</v>
      </c>
      <c r="D57" s="57" t="s">
        <v>71</v>
      </c>
    </row>
    <row r="58" spans="1:4" ht="15.75">
      <c r="A58" s="27"/>
      <c r="B58" s="69">
        <v>11519.6</v>
      </c>
      <c r="C58" s="68" t="s">
        <v>52</v>
      </c>
      <c r="D58" s="57" t="s">
        <v>72</v>
      </c>
    </row>
    <row r="59" spans="1:4" ht="15.75">
      <c r="A59" s="27"/>
      <c r="B59" s="69">
        <v>53258</v>
      </c>
      <c r="C59" s="68" t="s">
        <v>73</v>
      </c>
      <c r="D59" s="57" t="s">
        <v>74</v>
      </c>
    </row>
    <row r="60" spans="1:4" ht="15.75">
      <c r="A60" s="27"/>
      <c r="B60" s="69">
        <v>1800</v>
      </c>
      <c r="C60" s="68" t="s">
        <v>33</v>
      </c>
      <c r="D60" s="57" t="s">
        <v>58</v>
      </c>
    </row>
    <row r="61" spans="1:4" ht="15.75">
      <c r="A61" s="27"/>
      <c r="B61" s="69">
        <v>35969.24</v>
      </c>
      <c r="C61" s="68" t="s">
        <v>34</v>
      </c>
      <c r="D61" s="57" t="s">
        <v>74</v>
      </c>
    </row>
    <row r="62" spans="1:4" ht="15.75">
      <c r="A62" s="27"/>
      <c r="B62" s="69">
        <v>2300</v>
      </c>
      <c r="C62" s="68" t="s">
        <v>53</v>
      </c>
      <c r="D62" s="57" t="s">
        <v>58</v>
      </c>
    </row>
    <row r="63" spans="1:4" ht="15.75">
      <c r="A63" s="27"/>
      <c r="B63" s="69">
        <v>8444.84</v>
      </c>
      <c r="C63" s="68" t="s">
        <v>35</v>
      </c>
      <c r="D63" s="57" t="s">
        <v>74</v>
      </c>
    </row>
    <row r="64" spans="1:4" ht="15.75">
      <c r="A64" s="27"/>
      <c r="B64" s="69">
        <v>2355.96</v>
      </c>
      <c r="C64" s="68" t="s">
        <v>35</v>
      </c>
      <c r="D64" s="57" t="s">
        <v>57</v>
      </c>
    </row>
    <row r="65" spans="1:4" ht="15.75">
      <c r="A65" s="27"/>
      <c r="B65" s="69">
        <v>6636.93</v>
      </c>
      <c r="C65" s="68" t="s">
        <v>54</v>
      </c>
      <c r="D65" s="57" t="s">
        <v>58</v>
      </c>
    </row>
    <row r="66" spans="1:4" ht="15.75">
      <c r="A66" s="27"/>
      <c r="B66" s="69">
        <v>1628.5</v>
      </c>
      <c r="C66" s="68" t="s">
        <v>37</v>
      </c>
      <c r="D66" s="57" t="s">
        <v>62</v>
      </c>
    </row>
    <row r="67" spans="1:4" ht="15.75">
      <c r="A67" s="27"/>
      <c r="B67" s="69">
        <v>367.57</v>
      </c>
      <c r="C67" s="68" t="s">
        <v>39</v>
      </c>
      <c r="D67" s="57" t="s">
        <v>64</v>
      </c>
    </row>
    <row r="68" spans="1:4" ht="15.75">
      <c r="A68" s="27"/>
      <c r="B68" s="69">
        <v>285.62</v>
      </c>
      <c r="C68" s="68" t="s">
        <v>28</v>
      </c>
      <c r="D68" s="57" t="s">
        <v>59</v>
      </c>
    </row>
    <row r="69" spans="1:4" ht="15.75">
      <c r="A69" s="27"/>
      <c r="B69" s="69">
        <v>98.24</v>
      </c>
      <c r="C69" s="68" t="s">
        <v>30</v>
      </c>
      <c r="D69" s="57" t="s">
        <v>55</v>
      </c>
    </row>
    <row r="70" spans="1:4" ht="15.75">
      <c r="A70" s="27"/>
      <c r="B70" s="18"/>
      <c r="C70" s="57"/>
      <c r="D70" s="57"/>
    </row>
    <row r="71" spans="1:4" ht="15.75">
      <c r="A71" s="27"/>
      <c r="B71" s="18"/>
      <c r="C71" s="57"/>
      <c r="D71" s="57"/>
    </row>
    <row r="72" spans="1:4" ht="15.75">
      <c r="A72" s="27"/>
      <c r="B72" s="18"/>
      <c r="C72" s="57"/>
      <c r="D72" s="57"/>
    </row>
    <row r="73" spans="1:4" ht="15.75">
      <c r="A73" s="27"/>
      <c r="B73" s="18"/>
      <c r="C73" s="57"/>
      <c r="D73" s="57"/>
    </row>
    <row r="74" spans="1:4" ht="15.75">
      <c r="A74" s="27"/>
      <c r="B74" s="18"/>
      <c r="C74" s="57"/>
      <c r="D74" s="57"/>
    </row>
    <row r="75" spans="1:4" ht="15.75">
      <c r="A75" s="27"/>
      <c r="B75" s="18"/>
      <c r="C75" s="57"/>
      <c r="D75" s="57"/>
    </row>
    <row r="76" spans="1:4" ht="15.75">
      <c r="A76" s="27"/>
      <c r="B76" s="18"/>
      <c r="C76" s="57"/>
      <c r="D76" s="57"/>
    </row>
    <row r="77" spans="1:4" ht="15.75">
      <c r="A77" s="27"/>
      <c r="B77" s="18"/>
      <c r="C77" s="57"/>
      <c r="D77" s="57"/>
    </row>
    <row r="78" spans="1:4" ht="15.75">
      <c r="A78" s="27"/>
      <c r="B78" s="18"/>
      <c r="C78" s="57"/>
      <c r="D78" s="57"/>
    </row>
    <row r="79" spans="1:4" ht="15.75">
      <c r="A79" s="27"/>
      <c r="B79" s="18"/>
      <c r="C79" s="57"/>
      <c r="D79" s="57"/>
    </row>
    <row r="80" spans="1:4" ht="15.75">
      <c r="A80" s="27"/>
      <c r="B80" s="18"/>
      <c r="C80" s="57"/>
      <c r="D80" s="57"/>
    </row>
    <row r="81" spans="1:4" ht="15.75">
      <c r="A81" s="27"/>
      <c r="B81" s="18"/>
      <c r="C81" s="57"/>
      <c r="D81" s="57"/>
    </row>
    <row r="82" spans="1:4" ht="15.75">
      <c r="A82" s="27"/>
      <c r="B82" s="18"/>
      <c r="C82" s="57"/>
      <c r="D82" s="57"/>
    </row>
    <row r="83" spans="1:4" ht="15.75">
      <c r="A83" s="27"/>
      <c r="B83" s="18"/>
      <c r="C83" s="57"/>
      <c r="D83" s="57"/>
    </row>
    <row r="84" spans="1:4" ht="15.75">
      <c r="A84" s="27"/>
      <c r="B84" s="18"/>
      <c r="C84" s="57"/>
      <c r="D84" s="57"/>
    </row>
    <row r="85" spans="1:4" ht="15.75">
      <c r="A85" s="27"/>
      <c r="B85" s="18"/>
      <c r="C85" s="57"/>
      <c r="D85" s="57"/>
    </row>
    <row r="86" spans="1:4" ht="15.75">
      <c r="A86" s="27"/>
      <c r="B86" s="18"/>
      <c r="C86" s="57"/>
      <c r="D86" s="57"/>
    </row>
    <row r="87" spans="1:4" ht="15.75">
      <c r="A87" s="27"/>
      <c r="B87" s="18"/>
      <c r="C87" s="57"/>
      <c r="D87" s="57"/>
    </row>
    <row r="88" spans="1:4" ht="15.75">
      <c r="A88" s="27"/>
      <c r="B88" s="18"/>
      <c r="C88" s="57"/>
      <c r="D88" s="57"/>
    </row>
    <row r="89" spans="1:4" ht="15.75">
      <c r="A89" s="27"/>
      <c r="B89" s="18"/>
      <c r="C89" s="57"/>
      <c r="D89" s="57"/>
    </row>
    <row r="90" spans="1:4" ht="15.75">
      <c r="A90" s="27"/>
      <c r="B90" s="18"/>
      <c r="C90" s="57"/>
      <c r="D90" s="57"/>
    </row>
    <row r="91" spans="1:4" ht="15.75">
      <c r="A91" s="27"/>
      <c r="B91" s="18"/>
      <c r="C91" s="57"/>
      <c r="D91" s="57"/>
    </row>
    <row r="92" spans="1:4" ht="15.75">
      <c r="A92" s="27"/>
      <c r="B92" s="18"/>
      <c r="C92" s="57"/>
      <c r="D92" s="57"/>
    </row>
    <row r="93" spans="1:4" ht="15.75">
      <c r="A93" s="27"/>
      <c r="B93" s="18"/>
      <c r="C93" s="57"/>
      <c r="D93" s="57"/>
    </row>
    <row r="94" spans="1:4" ht="15.75">
      <c r="A94" s="27"/>
      <c r="B94" s="18"/>
      <c r="C94" s="57"/>
      <c r="D94" s="57"/>
    </row>
    <row r="95" spans="1:4" ht="15.75">
      <c r="A95" s="27"/>
      <c r="B95" s="18"/>
      <c r="C95" s="57"/>
      <c r="D95" s="57"/>
    </row>
    <row r="96" spans="1:4" ht="15.75">
      <c r="A96" s="27"/>
      <c r="B96" s="18"/>
      <c r="C96" s="57"/>
      <c r="D96" s="57"/>
    </row>
    <row r="97" spans="1:4" ht="15.75">
      <c r="A97" s="27"/>
      <c r="B97" s="66"/>
      <c r="C97" s="57"/>
      <c r="D97" s="57"/>
    </row>
    <row r="98" spans="1:4" ht="15.75">
      <c r="A98" s="27"/>
      <c r="B98" s="66"/>
      <c r="C98" s="57"/>
      <c r="D98" s="57"/>
    </row>
    <row r="99" spans="1:4" ht="15.75">
      <c r="A99" s="27"/>
      <c r="B99" s="66"/>
      <c r="C99" s="57"/>
      <c r="D99" s="57"/>
    </row>
    <row r="100" spans="1:4" ht="15.75">
      <c r="A100" s="27"/>
      <c r="B100" s="18"/>
      <c r="C100" s="65"/>
      <c r="D100" s="65"/>
    </row>
    <row r="101" spans="1:4" ht="12.75">
      <c r="A101" s="1"/>
      <c r="B101" s="2"/>
      <c r="C101" s="1"/>
      <c r="D101" s="1"/>
    </row>
    <row r="102" spans="1:4" ht="12.75">
      <c r="A102" s="83" t="s">
        <v>6</v>
      </c>
      <c r="B102" s="79">
        <v>0</v>
      </c>
      <c r="C102" s="81"/>
      <c r="D102" s="81"/>
    </row>
    <row r="103" spans="1:4" ht="19.5" customHeight="1">
      <c r="A103" s="84"/>
      <c r="B103" s="80"/>
      <c r="C103" s="82"/>
      <c r="D103" s="82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77" t="s">
        <v>7</v>
      </c>
      <c r="B110" s="79"/>
      <c r="C110" s="81"/>
      <c r="D110" s="81"/>
    </row>
    <row r="111" spans="1:4" ht="12.75">
      <c r="A111" s="78"/>
      <c r="B111" s="80"/>
      <c r="C111" s="82"/>
      <c r="D111" s="82"/>
    </row>
    <row r="112" spans="1:4" ht="12.75">
      <c r="A112" s="1"/>
      <c r="B112" s="2"/>
      <c r="C112" s="1"/>
      <c r="D112" s="1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5.75">
      <c r="A116" s="9" t="s">
        <v>16</v>
      </c>
      <c r="B116" s="10">
        <f>B15+B21</f>
        <v>1246210.6099999999</v>
      </c>
      <c r="C116" s="9"/>
      <c r="D116" s="9"/>
    </row>
    <row r="117" spans="1:4" ht="15.75">
      <c r="A117" s="15"/>
      <c r="B117" s="16"/>
      <c r="C117" s="15"/>
      <c r="D117" s="15"/>
    </row>
    <row r="118" spans="1:4" ht="15.75">
      <c r="A118" s="15"/>
      <c r="B118" s="16"/>
      <c r="C118" s="15"/>
      <c r="D118" s="15"/>
    </row>
    <row r="119" ht="12.75">
      <c r="B119" s="3"/>
    </row>
    <row r="120" spans="1:4" ht="15.75">
      <c r="A120" s="5" t="s">
        <v>8</v>
      </c>
      <c r="B120" s="3"/>
      <c r="C120" s="75" t="s">
        <v>10</v>
      </c>
      <c r="D120" s="75"/>
    </row>
    <row r="121" spans="1:4" ht="15.75">
      <c r="A121" s="4" t="s">
        <v>9</v>
      </c>
      <c r="B121" s="3"/>
      <c r="C121" s="76" t="s">
        <v>20</v>
      </c>
      <c r="D121" s="76"/>
    </row>
    <row r="122" ht="12.75">
      <c r="B122" s="3"/>
    </row>
    <row r="123" ht="12.75">
      <c r="B123" s="3"/>
    </row>
    <row r="124" ht="12.75">
      <c r="B124" s="3"/>
    </row>
    <row r="125" spans="2:4" ht="15.75">
      <c r="B125" s="3"/>
      <c r="C125" s="75" t="s">
        <v>12</v>
      </c>
      <c r="D125" s="75"/>
    </row>
    <row r="126" spans="2:4" ht="15.75">
      <c r="B126" s="3"/>
      <c r="C126" s="75" t="s">
        <v>13</v>
      </c>
      <c r="D126" s="75"/>
    </row>
  </sheetData>
  <mergeCells count="26">
    <mergeCell ref="C120:D120"/>
    <mergeCell ref="C121:D121"/>
    <mergeCell ref="C125:D125"/>
    <mergeCell ref="C126:D126"/>
    <mergeCell ref="A110:A111"/>
    <mergeCell ref="B110:B111"/>
    <mergeCell ref="C110:C111"/>
    <mergeCell ref="D110:D111"/>
    <mergeCell ref="A102:A103"/>
    <mergeCell ref="B102:B103"/>
    <mergeCell ref="C102:C103"/>
    <mergeCell ref="D102:D103"/>
    <mergeCell ref="A21:A22"/>
    <mergeCell ref="B21:B22"/>
    <mergeCell ref="C21:C22"/>
    <mergeCell ref="D21:D22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8">
      <selection activeCell="D23" sqref="D23:D59"/>
    </sheetView>
  </sheetViews>
  <sheetFormatPr defaultColWidth="9.140625" defaultRowHeight="12.75"/>
  <cols>
    <col min="1" max="1" width="31.140625" style="0" customWidth="1"/>
    <col min="2" max="2" width="14.140625" style="0" customWidth="1"/>
    <col min="3" max="3" width="35.8515625" style="0" customWidth="1"/>
    <col min="4" max="4" width="46.42187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SUM(B17:B18)</f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7" t="s">
        <v>5</v>
      </c>
      <c r="B20" s="79">
        <f>SUM(B23:B59)</f>
        <v>243134.72999999998</v>
      </c>
      <c r="C20" s="81"/>
      <c r="D20" s="81"/>
    </row>
    <row r="21" spans="1:4" ht="12.75">
      <c r="A21" s="78"/>
      <c r="B21" s="80"/>
      <c r="C21" s="82"/>
      <c r="D21" s="82"/>
    </row>
    <row r="22" spans="1:4" ht="15.75">
      <c r="A22" s="27"/>
      <c r="B22" s="18">
        <v>4000</v>
      </c>
      <c r="C22" s="57" t="s">
        <v>37</v>
      </c>
      <c r="D22" s="57" t="s">
        <v>108</v>
      </c>
    </row>
    <row r="23" spans="1:4" ht="12.75">
      <c r="A23" s="7"/>
      <c r="B23" s="50">
        <v>604.64</v>
      </c>
      <c r="C23" s="57" t="s">
        <v>75</v>
      </c>
      <c r="D23" s="51" t="s">
        <v>103</v>
      </c>
    </row>
    <row r="24" spans="1:4" ht="12.75">
      <c r="A24" s="7"/>
      <c r="B24" s="50">
        <v>31781.28</v>
      </c>
      <c r="C24" s="57" t="s">
        <v>76</v>
      </c>
      <c r="D24" s="51" t="s">
        <v>103</v>
      </c>
    </row>
    <row r="25" spans="1:4" ht="12.75">
      <c r="A25" s="7"/>
      <c r="B25" s="50">
        <v>2914.4</v>
      </c>
      <c r="C25" s="57" t="s">
        <v>77</v>
      </c>
      <c r="D25" s="51" t="s">
        <v>103</v>
      </c>
    </row>
    <row r="26" spans="1:4" ht="12.75">
      <c r="A26" s="7"/>
      <c r="B26" s="74">
        <v>2032.85</v>
      </c>
      <c r="C26" s="57" t="s">
        <v>78</v>
      </c>
      <c r="D26" s="51" t="s">
        <v>103</v>
      </c>
    </row>
    <row r="27" spans="1:4" ht="12.75">
      <c r="A27" s="7"/>
      <c r="B27" s="74">
        <v>2193.52</v>
      </c>
      <c r="C27" s="57" t="s">
        <v>79</v>
      </c>
      <c r="D27" s="51" t="s">
        <v>103</v>
      </c>
    </row>
    <row r="28" spans="1:4" ht="12.75">
      <c r="A28" s="7"/>
      <c r="B28" s="18">
        <v>1645.9</v>
      </c>
      <c r="C28" s="57" t="s">
        <v>80</v>
      </c>
      <c r="D28" s="51" t="s">
        <v>103</v>
      </c>
    </row>
    <row r="29" spans="1:4" ht="12.75">
      <c r="A29" s="7"/>
      <c r="B29" s="50">
        <v>797.88</v>
      </c>
      <c r="C29" s="57" t="s">
        <v>81</v>
      </c>
      <c r="D29" s="51" t="s">
        <v>103</v>
      </c>
    </row>
    <row r="30" spans="1:4" ht="12.75">
      <c r="A30" s="7"/>
      <c r="B30" s="18">
        <v>650.38</v>
      </c>
      <c r="C30" s="57" t="s">
        <v>82</v>
      </c>
      <c r="D30" s="51" t="s">
        <v>58</v>
      </c>
    </row>
    <row r="31" spans="1:4" ht="12.75">
      <c r="A31" s="7"/>
      <c r="B31" s="18">
        <v>10804.03</v>
      </c>
      <c r="C31" s="57" t="s">
        <v>83</v>
      </c>
      <c r="D31" s="51" t="s">
        <v>62</v>
      </c>
    </row>
    <row r="32" spans="1:4" ht="12.75">
      <c r="A32" s="7"/>
      <c r="B32" s="18">
        <v>919.3</v>
      </c>
      <c r="C32" s="57" t="s">
        <v>84</v>
      </c>
      <c r="D32" s="51" t="s">
        <v>58</v>
      </c>
    </row>
    <row r="33" spans="1:4" ht="12.75">
      <c r="A33" s="7"/>
      <c r="B33" s="18">
        <v>236.28</v>
      </c>
      <c r="C33" s="57" t="s">
        <v>85</v>
      </c>
      <c r="D33" s="51" t="s">
        <v>57</v>
      </c>
    </row>
    <row r="34" spans="1:4" ht="12.75">
      <c r="A34" s="7"/>
      <c r="B34" s="18">
        <v>35</v>
      </c>
      <c r="C34" s="57" t="s">
        <v>85</v>
      </c>
      <c r="D34" s="51" t="s">
        <v>57</v>
      </c>
    </row>
    <row r="35" spans="1:4" ht="12.75">
      <c r="A35" s="7"/>
      <c r="B35" s="18">
        <v>1736</v>
      </c>
      <c r="C35" s="57" t="s">
        <v>86</v>
      </c>
      <c r="D35" s="51" t="s">
        <v>74</v>
      </c>
    </row>
    <row r="36" spans="1:4" ht="12.75">
      <c r="A36" s="7"/>
      <c r="B36" s="18">
        <v>7812.48</v>
      </c>
      <c r="C36" s="51" t="s">
        <v>87</v>
      </c>
      <c r="D36" s="51" t="s">
        <v>58</v>
      </c>
    </row>
    <row r="37" spans="1:4" ht="12.75">
      <c r="A37" s="7"/>
      <c r="B37" s="18">
        <v>187.8</v>
      </c>
      <c r="C37" s="51" t="s">
        <v>88</v>
      </c>
      <c r="D37" s="51" t="s">
        <v>56</v>
      </c>
    </row>
    <row r="38" spans="1:4" ht="12.75">
      <c r="A38" s="7"/>
      <c r="B38" s="18">
        <v>889.74</v>
      </c>
      <c r="C38" s="51" t="s">
        <v>88</v>
      </c>
      <c r="D38" s="51" t="s">
        <v>104</v>
      </c>
    </row>
    <row r="39" spans="1:4" ht="12.75">
      <c r="A39" s="7"/>
      <c r="B39" s="74">
        <v>80</v>
      </c>
      <c r="C39" s="51" t="s">
        <v>88</v>
      </c>
      <c r="D39" s="51" t="s">
        <v>57</v>
      </c>
    </row>
    <row r="40" spans="1:4" ht="12.75">
      <c r="A40" s="7"/>
      <c r="B40" s="74">
        <v>193.5</v>
      </c>
      <c r="C40" s="51" t="s">
        <v>89</v>
      </c>
      <c r="D40" s="51" t="s">
        <v>58</v>
      </c>
    </row>
    <row r="41" spans="1:4" ht="12.75">
      <c r="A41" s="7"/>
      <c r="B41" s="74">
        <v>4659.79</v>
      </c>
      <c r="C41" s="51" t="s">
        <v>105</v>
      </c>
      <c r="D41" s="51" t="s">
        <v>57</v>
      </c>
    </row>
    <row r="42" spans="1:4" ht="12.75">
      <c r="A42" s="7"/>
      <c r="B42" s="74">
        <v>620</v>
      </c>
      <c r="C42" s="51" t="s">
        <v>90</v>
      </c>
      <c r="D42" s="51" t="s">
        <v>58</v>
      </c>
    </row>
    <row r="43" spans="1:4" ht="12.75">
      <c r="A43" s="7"/>
      <c r="B43" s="74">
        <v>975.36</v>
      </c>
      <c r="C43" s="51" t="s">
        <v>91</v>
      </c>
      <c r="D43" s="51" t="s">
        <v>58</v>
      </c>
    </row>
    <row r="44" spans="1:4" ht="12.75">
      <c r="A44" s="7"/>
      <c r="B44" s="74">
        <v>4135.69</v>
      </c>
      <c r="C44" s="51" t="s">
        <v>29</v>
      </c>
      <c r="D44" s="51" t="s">
        <v>62</v>
      </c>
    </row>
    <row r="45" spans="1:4" ht="12.75">
      <c r="A45" s="7"/>
      <c r="B45" s="74">
        <v>11733.5</v>
      </c>
      <c r="C45" s="51" t="s">
        <v>92</v>
      </c>
      <c r="D45" s="51" t="s">
        <v>106</v>
      </c>
    </row>
    <row r="46" spans="1:4" ht="12.75">
      <c r="A46" s="7"/>
      <c r="B46" s="74">
        <v>3255</v>
      </c>
      <c r="C46" s="51" t="s">
        <v>93</v>
      </c>
      <c r="D46" s="51" t="s">
        <v>56</v>
      </c>
    </row>
    <row r="47" spans="1:4" ht="12.75">
      <c r="A47" s="7"/>
      <c r="B47" s="74">
        <v>1264.8</v>
      </c>
      <c r="C47" s="51" t="s">
        <v>94</v>
      </c>
      <c r="D47" s="51" t="s">
        <v>56</v>
      </c>
    </row>
    <row r="48" spans="1:4" ht="12.75">
      <c r="A48" s="7"/>
      <c r="B48" s="74">
        <v>3546.4</v>
      </c>
      <c r="C48" s="51" t="s">
        <v>95</v>
      </c>
      <c r="D48" s="51" t="s">
        <v>57</v>
      </c>
    </row>
    <row r="49" spans="1:4" ht="12.75">
      <c r="A49" s="7"/>
      <c r="B49" s="74">
        <v>14721.26</v>
      </c>
      <c r="C49" s="51" t="s">
        <v>96</v>
      </c>
      <c r="D49" s="51" t="s">
        <v>57</v>
      </c>
    </row>
    <row r="50" spans="1:4" ht="12.75">
      <c r="A50" s="7"/>
      <c r="B50" s="74">
        <v>47384.76</v>
      </c>
      <c r="C50" s="51" t="s">
        <v>96</v>
      </c>
      <c r="D50" s="51" t="s">
        <v>57</v>
      </c>
    </row>
    <row r="51" spans="1:4" ht="12.75">
      <c r="A51" s="7"/>
      <c r="B51" s="74">
        <v>339.66</v>
      </c>
      <c r="C51" s="51" t="s">
        <v>96</v>
      </c>
      <c r="D51" s="51" t="s">
        <v>57</v>
      </c>
    </row>
    <row r="52" spans="1:4" ht="12.75">
      <c r="A52" s="7"/>
      <c r="B52" s="18">
        <v>1426.99</v>
      </c>
      <c r="C52" s="51" t="s">
        <v>97</v>
      </c>
      <c r="D52" s="51" t="s">
        <v>56</v>
      </c>
    </row>
    <row r="53" spans="1:4" ht="12.75">
      <c r="A53" s="7"/>
      <c r="B53" s="18">
        <v>1435.92</v>
      </c>
      <c r="C53" s="51" t="s">
        <v>98</v>
      </c>
      <c r="D53" s="51" t="s">
        <v>56</v>
      </c>
    </row>
    <row r="54" spans="1:4" ht="12.75">
      <c r="A54" s="7"/>
      <c r="B54" s="18">
        <v>19212.41</v>
      </c>
      <c r="C54" s="51" t="s">
        <v>99</v>
      </c>
      <c r="D54" s="51" t="s">
        <v>57</v>
      </c>
    </row>
    <row r="55" spans="1:4" ht="12.75">
      <c r="A55" s="7"/>
      <c r="B55" s="50">
        <v>54</v>
      </c>
      <c r="C55" s="51" t="s">
        <v>100</v>
      </c>
      <c r="D55" s="51" t="s">
        <v>58</v>
      </c>
    </row>
    <row r="56" spans="1:4" ht="12.75">
      <c r="A56" s="7"/>
      <c r="B56" s="13">
        <v>558</v>
      </c>
      <c r="C56" s="51" t="s">
        <v>101</v>
      </c>
      <c r="D56" s="51" t="s">
        <v>63</v>
      </c>
    </row>
    <row r="57" spans="1:4" ht="15" customHeight="1">
      <c r="A57" s="71"/>
      <c r="B57" s="13">
        <v>6778.21</v>
      </c>
      <c r="C57" s="13" t="s">
        <v>107</v>
      </c>
      <c r="D57" s="73" t="s">
        <v>57</v>
      </c>
    </row>
    <row r="58" spans="1:4" ht="15" customHeight="1">
      <c r="A58" s="72"/>
      <c r="B58" s="13">
        <v>5518</v>
      </c>
      <c r="C58" s="13" t="s">
        <v>54</v>
      </c>
      <c r="D58" s="73" t="s">
        <v>58</v>
      </c>
    </row>
    <row r="59" spans="1:4" ht="15" customHeight="1">
      <c r="A59" s="1"/>
      <c r="B59" s="13">
        <v>50000</v>
      </c>
      <c r="C59" s="51" t="s">
        <v>102</v>
      </c>
      <c r="D59" s="51" t="s">
        <v>62</v>
      </c>
    </row>
    <row r="60" spans="1:4" ht="15">
      <c r="A60" s="83" t="s">
        <v>6</v>
      </c>
      <c r="B60" s="32"/>
      <c r="C60" s="70"/>
      <c r="D60" s="1"/>
    </row>
    <row r="61" spans="1:4" ht="15">
      <c r="A61" s="84"/>
      <c r="B61" s="32"/>
      <c r="C61" s="70"/>
      <c r="D61" s="1"/>
    </row>
    <row r="62" spans="1:4" ht="15">
      <c r="A62" s="1"/>
      <c r="B62" s="32"/>
      <c r="C62" s="70"/>
      <c r="D62" s="1"/>
    </row>
    <row r="63" spans="1:4" ht="15">
      <c r="A63" s="1"/>
      <c r="B63" s="32"/>
      <c r="C63" s="70"/>
      <c r="D63" s="1"/>
    </row>
    <row r="64" spans="1:4" ht="15">
      <c r="A64" s="1"/>
      <c r="B64" s="32"/>
      <c r="C64" s="70"/>
      <c r="D64" s="1"/>
    </row>
    <row r="65" spans="1:4" ht="15">
      <c r="A65" s="1"/>
      <c r="B65" s="32"/>
      <c r="C65" s="70"/>
      <c r="D65" s="1"/>
    </row>
    <row r="66" spans="1:4" ht="15">
      <c r="A66" s="1"/>
      <c r="B66" s="32"/>
      <c r="C66" s="70"/>
      <c r="D66" s="1"/>
    </row>
    <row r="67" spans="1:4" ht="12.75">
      <c r="A67" s="1"/>
      <c r="B67" s="2"/>
      <c r="C67" s="1"/>
      <c r="D67" s="1"/>
    </row>
    <row r="68" spans="1:4" ht="12.75">
      <c r="A68" s="77" t="s">
        <v>7</v>
      </c>
      <c r="B68" s="79">
        <v>0</v>
      </c>
      <c r="C68" s="81"/>
      <c r="D68" s="81"/>
    </row>
    <row r="69" spans="1:4" ht="12.75">
      <c r="A69" s="78"/>
      <c r="B69" s="80"/>
      <c r="C69" s="82"/>
      <c r="D69" s="82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B15+B20</f>
        <v>243134.72999999998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75" t="s">
        <v>10</v>
      </c>
      <c r="D77" s="75"/>
    </row>
    <row r="78" spans="1:4" ht="15.75">
      <c r="A78" s="4" t="s">
        <v>9</v>
      </c>
      <c r="B78" s="3"/>
      <c r="C78" s="76" t="s">
        <v>22</v>
      </c>
      <c r="D78" s="76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75" t="s">
        <v>12</v>
      </c>
      <c r="D82" s="75"/>
    </row>
    <row r="83" spans="2:4" ht="15.75">
      <c r="B83" s="3"/>
      <c r="C83" s="75" t="s">
        <v>13</v>
      </c>
      <c r="D83" s="75"/>
    </row>
  </sheetData>
  <mergeCells count="23">
    <mergeCell ref="A60:A61"/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22" sqref="D22:D33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3.7109375" style="0" customWidth="1"/>
    <col min="4" max="4" width="27.710937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B17+B18</f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7" t="s">
        <v>5</v>
      </c>
      <c r="B20" s="79">
        <f>B22+B23+B24+B25+B26+B27+B28+B29+B30+B31+B32+B33+B34+B35+B36+B37</f>
        <v>12045.2</v>
      </c>
      <c r="C20" s="81"/>
      <c r="D20" s="81"/>
    </row>
    <row r="21" spans="1:4" ht="12.75">
      <c r="A21" s="78"/>
      <c r="B21" s="80"/>
      <c r="C21" s="82"/>
      <c r="D21" s="82"/>
    </row>
    <row r="22" spans="1:4" ht="12.75">
      <c r="A22" s="7"/>
      <c r="B22" s="24">
        <v>223.2</v>
      </c>
      <c r="C22" s="19" t="s">
        <v>109</v>
      </c>
      <c r="D22" s="1" t="s">
        <v>58</v>
      </c>
    </row>
    <row r="23" spans="1:4" ht="12.75">
      <c r="A23" s="7"/>
      <c r="B23" s="24">
        <v>104.16</v>
      </c>
      <c r="C23" s="19" t="s">
        <v>110</v>
      </c>
      <c r="D23" s="1" t="s">
        <v>58</v>
      </c>
    </row>
    <row r="24" spans="1:4" ht="12.75">
      <c r="A24" s="7"/>
      <c r="B24" s="24">
        <v>1367.72</v>
      </c>
      <c r="C24" s="19" t="s">
        <v>111</v>
      </c>
      <c r="D24" s="1" t="s">
        <v>58</v>
      </c>
    </row>
    <row r="25" spans="1:4" ht="12.75">
      <c r="A25" s="7"/>
      <c r="B25" s="24">
        <v>1240</v>
      </c>
      <c r="C25" s="19" t="s">
        <v>112</v>
      </c>
      <c r="D25" s="1" t="s">
        <v>58</v>
      </c>
    </row>
    <row r="26" spans="1:4" ht="12.75">
      <c r="A26" s="7"/>
      <c r="B26" s="24">
        <v>4211</v>
      </c>
      <c r="C26" s="19" t="s">
        <v>113</v>
      </c>
      <c r="D26" s="1" t="s">
        <v>62</v>
      </c>
    </row>
    <row r="27" spans="1:4" ht="12.75">
      <c r="A27" s="7"/>
      <c r="B27" s="24">
        <v>568.13</v>
      </c>
      <c r="C27" s="19" t="s">
        <v>114</v>
      </c>
      <c r="D27" s="1" t="s">
        <v>57</v>
      </c>
    </row>
    <row r="28" spans="1:4" ht="12.75">
      <c r="A28" s="7"/>
      <c r="B28" s="24">
        <v>1370.89</v>
      </c>
      <c r="C28" s="19" t="s">
        <v>115</v>
      </c>
      <c r="D28" s="1" t="s">
        <v>58</v>
      </c>
    </row>
    <row r="29" spans="1:4" ht="12.75">
      <c r="A29" s="7"/>
      <c r="B29" s="24">
        <v>237.86</v>
      </c>
      <c r="C29" s="19" t="s">
        <v>100</v>
      </c>
      <c r="D29" s="19" t="s">
        <v>58</v>
      </c>
    </row>
    <row r="30" spans="1:4" ht="12.75">
      <c r="A30" s="7"/>
      <c r="B30" s="26">
        <v>158.72</v>
      </c>
      <c r="C30" s="23" t="s">
        <v>116</v>
      </c>
      <c r="D30" s="1" t="s">
        <v>58</v>
      </c>
    </row>
    <row r="31" spans="1:4" ht="12.75">
      <c r="A31" s="7"/>
      <c r="B31" s="26">
        <v>781.2</v>
      </c>
      <c r="C31" s="23" t="s">
        <v>117</v>
      </c>
      <c r="D31" s="1" t="s">
        <v>62</v>
      </c>
    </row>
    <row r="32" spans="1:4" ht="12.75">
      <c r="A32" s="7"/>
      <c r="B32" s="26">
        <v>1162.32</v>
      </c>
      <c r="C32" s="23" t="s">
        <v>118</v>
      </c>
      <c r="D32" s="1" t="s">
        <v>58</v>
      </c>
    </row>
    <row r="33" spans="1:4" ht="12.75">
      <c r="A33" s="7"/>
      <c r="B33" s="26">
        <v>620</v>
      </c>
      <c r="C33" s="23" t="s">
        <v>119</v>
      </c>
      <c r="D33" s="1" t="s">
        <v>58</v>
      </c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v>0</v>
      </c>
      <c r="C53" s="81"/>
      <c r="D53" s="81"/>
    </row>
    <row r="54" spans="1:4" ht="21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7" t="s">
        <v>7</v>
      </c>
      <c r="B61" s="79">
        <v>0</v>
      </c>
      <c r="C61" s="81"/>
      <c r="D61" s="81"/>
    </row>
    <row r="62" spans="1:4" ht="12.75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12045.2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23</v>
      </c>
      <c r="D71" s="7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5" t="s">
        <v>12</v>
      </c>
      <c r="D75" s="75"/>
    </row>
    <row r="76" spans="2:4" ht="15.75">
      <c r="B76" s="3"/>
      <c r="C76" s="75" t="s">
        <v>13</v>
      </c>
      <c r="D76" s="7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4">
      <selection activeCell="D22" sqref="D22:D24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41.281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B17+B18</f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7" t="s">
        <v>5</v>
      </c>
      <c r="B20" s="79">
        <f>SUM(B22:B28)</f>
        <v>32645.230000000003</v>
      </c>
      <c r="C20" s="81"/>
      <c r="D20" s="81"/>
    </row>
    <row r="21" spans="1:4" ht="12.75" customHeight="1">
      <c r="A21" s="78"/>
      <c r="B21" s="80"/>
      <c r="C21" s="82"/>
      <c r="D21" s="82"/>
    </row>
    <row r="22" spans="1:4" ht="12.75">
      <c r="A22" s="7"/>
      <c r="B22" s="12">
        <v>20394.65</v>
      </c>
      <c r="C22" s="1" t="s">
        <v>24</v>
      </c>
      <c r="D22" s="1" t="s">
        <v>62</v>
      </c>
    </row>
    <row r="23" spans="1:4" ht="12.75">
      <c r="A23" s="7"/>
      <c r="B23" s="26">
        <v>9968.58</v>
      </c>
      <c r="C23" s="19" t="s">
        <v>120</v>
      </c>
      <c r="D23" s="19" t="s">
        <v>62</v>
      </c>
    </row>
    <row r="24" spans="1:4" ht="12.75">
      <c r="A24" s="7"/>
      <c r="B24" s="11">
        <v>2282</v>
      </c>
      <c r="C24" s="1" t="s">
        <v>121</v>
      </c>
      <c r="D24" s="1" t="s">
        <v>58</v>
      </c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83" t="s">
        <v>6</v>
      </c>
      <c r="B29" s="79">
        <v>0</v>
      </c>
      <c r="C29" s="81"/>
      <c r="D29" s="81"/>
    </row>
    <row r="30" spans="1:4" ht="21" customHeight="1">
      <c r="A30" s="84"/>
      <c r="B30" s="80"/>
      <c r="C30" s="82"/>
      <c r="D30" s="82"/>
    </row>
    <row r="31" spans="1:4" ht="12.75">
      <c r="A31" s="1"/>
      <c r="B31" s="11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77" t="s">
        <v>7</v>
      </c>
      <c r="B37" s="79">
        <v>0</v>
      </c>
      <c r="C37" s="81"/>
      <c r="D37" s="81"/>
    </row>
    <row r="38" spans="1:4" ht="12.75">
      <c r="A38" s="78"/>
      <c r="B38" s="80"/>
      <c r="C38" s="82"/>
      <c r="D38" s="82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5.75">
      <c r="A43" s="9" t="s">
        <v>16</v>
      </c>
      <c r="B43" s="10">
        <f>B20</f>
        <v>32645.230000000003</v>
      </c>
      <c r="C43" s="9"/>
      <c r="D43" s="9"/>
    </row>
    <row r="44" ht="12.75">
      <c r="B44" s="3"/>
    </row>
    <row r="45" ht="12.75">
      <c r="B45" s="3"/>
    </row>
    <row r="46" spans="1:4" ht="15.75">
      <c r="A46" s="5" t="s">
        <v>8</v>
      </c>
      <c r="B46" s="3"/>
      <c r="C46" s="75" t="s">
        <v>10</v>
      </c>
      <c r="D46" s="75"/>
    </row>
    <row r="47" spans="1:4" ht="15.75">
      <c r="A47" s="4" t="s">
        <v>9</v>
      </c>
      <c r="B47" s="3"/>
      <c r="C47" s="76" t="s">
        <v>17</v>
      </c>
      <c r="D47" s="76"/>
    </row>
    <row r="48" ht="12.75">
      <c r="B48" s="3"/>
    </row>
    <row r="49" ht="12.75">
      <c r="B49" s="3"/>
    </row>
    <row r="50" ht="12.75">
      <c r="B50" s="3"/>
    </row>
    <row r="51" spans="2:4" ht="15.75">
      <c r="B51" s="3"/>
      <c r="C51" s="75" t="s">
        <v>12</v>
      </c>
      <c r="D51" s="75"/>
    </row>
    <row r="52" spans="2:4" ht="15.75">
      <c r="B52" s="3"/>
      <c r="C52" s="75" t="s">
        <v>13</v>
      </c>
      <c r="D52" s="75"/>
    </row>
  </sheetData>
  <mergeCells count="26">
    <mergeCell ref="C46:D46"/>
    <mergeCell ref="C47:D47"/>
    <mergeCell ref="C51:D51"/>
    <mergeCell ref="C52:D52"/>
    <mergeCell ref="A37:A38"/>
    <mergeCell ref="B37:B38"/>
    <mergeCell ref="C37:C38"/>
    <mergeCell ref="D37:D38"/>
    <mergeCell ref="A29:A30"/>
    <mergeCell ref="B29:B30"/>
    <mergeCell ref="C29:C30"/>
    <mergeCell ref="D29:D3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29" sqref="D29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42.0039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B17+B18</f>
        <v>861634</v>
      </c>
      <c r="C15" s="81"/>
      <c r="D15" s="81"/>
    </row>
    <row r="16" spans="1:4" ht="12.75">
      <c r="A16" s="78"/>
      <c r="B16" s="80"/>
      <c r="C16" s="82"/>
      <c r="D16" s="82"/>
    </row>
    <row r="17" spans="1:4" ht="15.75" customHeight="1">
      <c r="A17" s="1"/>
      <c r="B17" s="2">
        <v>193073</v>
      </c>
      <c r="C17" s="1" t="s">
        <v>122</v>
      </c>
      <c r="D17" s="6" t="s">
        <v>124</v>
      </c>
    </row>
    <row r="18" spans="1:4" ht="15.75" customHeight="1">
      <c r="A18" s="1"/>
      <c r="B18" s="2">
        <v>668561</v>
      </c>
      <c r="C18" s="1" t="s">
        <v>123</v>
      </c>
      <c r="D18" s="6" t="s">
        <v>125</v>
      </c>
    </row>
    <row r="19" spans="1:4" ht="12.75">
      <c r="A19" s="1"/>
      <c r="B19" s="2"/>
      <c r="C19" s="1"/>
      <c r="D19" s="1"/>
    </row>
    <row r="20" spans="1:4" ht="12.75">
      <c r="A20" s="77" t="s">
        <v>5</v>
      </c>
      <c r="B20" s="79">
        <f>SUM(B22:B50)</f>
        <v>0</v>
      </c>
      <c r="C20" s="81"/>
      <c r="D20" s="81"/>
    </row>
    <row r="21" spans="1:4" ht="12.75">
      <c r="A21" s="78"/>
      <c r="B21" s="80"/>
      <c r="C21" s="82"/>
      <c r="D21" s="82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22.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7" t="s">
        <v>7</v>
      </c>
      <c r="B61" s="79">
        <v>0</v>
      </c>
      <c r="C61" s="81"/>
      <c r="D61" s="81"/>
    </row>
    <row r="62" spans="1:4" ht="12.75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861634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17</v>
      </c>
      <c r="D71" s="7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5" t="s">
        <v>12</v>
      </c>
      <c r="D75" s="75"/>
    </row>
    <row r="76" spans="2:4" ht="15.75">
      <c r="B76" s="3"/>
      <c r="C76" s="75" t="s">
        <v>13</v>
      </c>
      <c r="D76" s="7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D22" sqref="D22:D25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27.14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7" t="s">
        <v>5</v>
      </c>
      <c r="B20" s="79">
        <f>B22+B23+B24+B25+B26+B27</f>
        <v>2961.8999999999996</v>
      </c>
      <c r="C20" s="81"/>
      <c r="D20" s="81"/>
    </row>
    <row r="21" spans="1:4" ht="12.75">
      <c r="A21" s="78"/>
      <c r="B21" s="80"/>
      <c r="C21" s="82"/>
      <c r="D21" s="82"/>
    </row>
    <row r="22" spans="1:4" ht="12.75">
      <c r="A22" s="7"/>
      <c r="B22" s="11">
        <v>155</v>
      </c>
      <c r="C22" s="7" t="s">
        <v>36</v>
      </c>
      <c r="D22" s="1" t="s">
        <v>57</v>
      </c>
    </row>
    <row r="23" spans="1:4" ht="12.75">
      <c r="A23" s="7"/>
      <c r="B23" s="11">
        <v>246.6</v>
      </c>
      <c r="C23" s="1" t="s">
        <v>126</v>
      </c>
      <c r="D23" s="1" t="s">
        <v>58</v>
      </c>
    </row>
    <row r="24" spans="1:4" ht="12.75">
      <c r="A24" s="7"/>
      <c r="B24" s="8">
        <v>1612</v>
      </c>
      <c r="C24" s="7" t="s">
        <v>127</v>
      </c>
      <c r="D24" s="1" t="s">
        <v>58</v>
      </c>
    </row>
    <row r="25" spans="1:4" ht="12.75">
      <c r="A25" s="7"/>
      <c r="B25" s="8">
        <v>948.3</v>
      </c>
      <c r="C25" s="7" t="s">
        <v>68</v>
      </c>
      <c r="D25" s="1" t="s">
        <v>62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8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7" t="s">
        <v>7</v>
      </c>
      <c r="B61" s="79">
        <v>0</v>
      </c>
      <c r="C61" s="81"/>
      <c r="D61" s="81"/>
    </row>
    <row r="62" spans="1:4" ht="12.75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2961.8999999999996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17</v>
      </c>
      <c r="D71" s="7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5" t="s">
        <v>12</v>
      </c>
      <c r="D75" s="75"/>
    </row>
    <row r="76" spans="2:4" ht="15.75">
      <c r="B76" s="3"/>
      <c r="C76" s="75" t="s">
        <v>13</v>
      </c>
      <c r="D76" s="7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10">
      <selection activeCell="B22" sqref="B22:D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57421875" style="0" customWidth="1"/>
    <col min="4" max="4" width="27.5742187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</f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7" t="s">
        <v>5</v>
      </c>
      <c r="B20" s="79">
        <f>SUM(B22:B48)</f>
        <v>0</v>
      </c>
      <c r="C20" s="81"/>
      <c r="D20" s="81"/>
    </row>
    <row r="21" spans="1:4" ht="12.75">
      <c r="A21" s="78"/>
      <c r="B21" s="80"/>
      <c r="C21" s="82"/>
      <c r="D21" s="82"/>
    </row>
    <row r="22" spans="1:4" ht="12.75">
      <c r="A22" s="7"/>
      <c r="B22" s="8"/>
      <c r="C22" s="7"/>
      <c r="D22" s="1"/>
    </row>
    <row r="23" spans="1:4" ht="12.75">
      <c r="A23" s="7"/>
      <c r="B23" s="24"/>
      <c r="C23" s="19"/>
      <c r="D23" s="19"/>
    </row>
    <row r="24" spans="1:4" ht="12.75">
      <c r="A24" s="7"/>
      <c r="B24" s="18"/>
      <c r="C24" s="7"/>
      <c r="D24" s="1"/>
    </row>
    <row r="25" spans="1:4" ht="12.75">
      <c r="A25" s="7"/>
      <c r="C25" s="7"/>
      <c r="D25" s="1"/>
    </row>
    <row r="26" spans="1:4" ht="12.75">
      <c r="A26" s="7"/>
      <c r="B26" s="18"/>
      <c r="C26" s="7"/>
      <c r="D26" s="1"/>
    </row>
    <row r="27" spans="1:4" ht="12.75">
      <c r="A27" s="7"/>
      <c r="B27" s="18"/>
      <c r="C27" s="7"/>
      <c r="D27" s="1"/>
    </row>
    <row r="28" spans="1:4" ht="12.75">
      <c r="A28" s="7"/>
      <c r="B28" s="18"/>
      <c r="C28" s="7"/>
      <c r="D28" s="1"/>
    </row>
    <row r="29" spans="1:4" ht="12.75">
      <c r="A29" s="7"/>
      <c r="B29" s="18"/>
      <c r="C29" s="7"/>
      <c r="D29" s="1"/>
    </row>
    <row r="30" spans="1:4" ht="12.75">
      <c r="A30" s="7"/>
      <c r="B30" s="18"/>
      <c r="C30" s="7"/>
      <c r="D30" s="1"/>
    </row>
    <row r="31" spans="1:4" ht="12.75">
      <c r="A31" s="7"/>
      <c r="B31" s="18"/>
      <c r="C31" s="7"/>
      <c r="D31" s="1"/>
    </row>
    <row r="32" spans="1:4" ht="12.75">
      <c r="A32" s="7"/>
      <c r="B32" s="18"/>
      <c r="C32" s="1"/>
      <c r="D32" s="1"/>
    </row>
    <row r="33" spans="1:4" ht="12.75">
      <c r="A33" s="7"/>
      <c r="B33" s="18"/>
      <c r="C33" s="7"/>
      <c r="D33" s="1"/>
    </row>
    <row r="34" spans="1:4" ht="12.75">
      <c r="A34" s="7"/>
      <c r="B34" s="18"/>
      <c r="C34" s="7"/>
      <c r="D34" s="1"/>
    </row>
    <row r="35" spans="1:4" ht="12.75">
      <c r="A35" s="7"/>
      <c r="B35" s="18"/>
      <c r="C35" s="7"/>
      <c r="D35" s="1"/>
    </row>
    <row r="36" spans="1:4" ht="12.75">
      <c r="A36" s="7"/>
      <c r="B36" s="18"/>
      <c r="C36" s="7"/>
      <c r="D36" s="1"/>
    </row>
    <row r="37" spans="1:4" ht="12.75">
      <c r="A37" s="7"/>
      <c r="B37" s="18"/>
      <c r="C37" s="7"/>
      <c r="D37" s="1"/>
    </row>
    <row r="38" spans="1:4" ht="12.75">
      <c r="A38" s="7"/>
      <c r="B38" s="18"/>
      <c r="C38" s="7"/>
      <c r="D38" s="1"/>
    </row>
    <row r="39" spans="1:4" ht="12.75">
      <c r="A39" s="7"/>
      <c r="B39" s="18"/>
      <c r="C39" s="7"/>
      <c r="D39" s="1"/>
    </row>
    <row r="40" spans="1:4" ht="12.75">
      <c r="A40" s="7"/>
      <c r="B40" s="18"/>
      <c r="C40" s="7"/>
      <c r="D40" s="1"/>
    </row>
    <row r="41" spans="1:4" ht="12.75">
      <c r="A41" s="7"/>
      <c r="B41" s="18"/>
      <c r="C41" s="7"/>
      <c r="D41" s="1"/>
    </row>
    <row r="42" spans="1:4" ht="12.75">
      <c r="A42" s="7"/>
      <c r="B42" s="18"/>
      <c r="C42" s="7"/>
      <c r="D42" s="1"/>
    </row>
    <row r="43" spans="1:4" ht="12.75">
      <c r="A43" s="7"/>
      <c r="B43" s="18"/>
      <c r="C43" s="7"/>
      <c r="D43" s="1"/>
    </row>
    <row r="44" spans="1:4" ht="12.75">
      <c r="A44" s="7"/>
      <c r="B44" s="18"/>
      <c r="C44" s="7"/>
      <c r="D44" s="1"/>
    </row>
    <row r="45" spans="1:4" ht="12.75">
      <c r="A45" s="1"/>
      <c r="B45" s="18"/>
      <c r="C45" s="1"/>
      <c r="D45" s="1"/>
    </row>
    <row r="46" spans="1:4" ht="12.75">
      <c r="A46" s="1"/>
      <c r="B46" s="18"/>
      <c r="C46" s="1"/>
      <c r="D46" s="1"/>
    </row>
    <row r="47" spans="1:4" ht="12.75">
      <c r="A47" s="1"/>
      <c r="B47" s="18"/>
      <c r="C47" s="1"/>
      <c r="D47" s="1"/>
    </row>
    <row r="48" spans="1:4" ht="12.75">
      <c r="A48" s="1"/>
      <c r="B48" s="18"/>
      <c r="C48" s="1"/>
      <c r="D48" s="1"/>
    </row>
    <row r="49" spans="1:4" ht="12.75">
      <c r="A49" s="1"/>
      <c r="B49" s="18"/>
      <c r="C49" s="1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 customHeight="1">
      <c r="A52" s="83" t="s">
        <v>6</v>
      </c>
      <c r="B52" s="105"/>
      <c r="C52" s="81"/>
      <c r="D52" s="81"/>
    </row>
    <row r="53" spans="1:4" ht="20.25" customHeight="1">
      <c r="A53" s="84"/>
      <c r="B53" s="106"/>
      <c r="C53" s="82"/>
      <c r="D53" s="82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 customHeight="1">
      <c r="A60" s="77" t="s">
        <v>7</v>
      </c>
      <c r="B60" s="105"/>
      <c r="C60" s="81"/>
      <c r="D60" s="81"/>
    </row>
    <row r="61" spans="1:4" ht="12.75" customHeight="1">
      <c r="A61" s="78"/>
      <c r="B61" s="106"/>
      <c r="C61" s="82"/>
      <c r="D61" s="82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5.75">
      <c r="A66" s="9" t="s">
        <v>16</v>
      </c>
      <c r="B66" s="10">
        <f>B20+B15</f>
        <v>0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5" t="s">
        <v>10</v>
      </c>
      <c r="D69" s="75"/>
    </row>
    <row r="70" spans="1:4" ht="15.75">
      <c r="A70" s="4" t="s">
        <v>9</v>
      </c>
      <c r="B70" s="3"/>
      <c r="C70" s="76" t="s">
        <v>17</v>
      </c>
      <c r="D70" s="76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5" t="s">
        <v>12</v>
      </c>
      <c r="D74" s="75"/>
    </row>
    <row r="75" spans="2:4" ht="15.75">
      <c r="B75" s="3"/>
      <c r="C75" s="75" t="s">
        <v>13</v>
      </c>
      <c r="D75" s="75"/>
    </row>
  </sheetData>
  <mergeCells count="26">
    <mergeCell ref="C69:D69"/>
    <mergeCell ref="C70:D70"/>
    <mergeCell ref="C74:D74"/>
    <mergeCell ref="C75:D75"/>
    <mergeCell ref="A52:A53"/>
    <mergeCell ref="C52:C53"/>
    <mergeCell ref="D52:D53"/>
    <mergeCell ref="A60:A61"/>
    <mergeCell ref="C60:C61"/>
    <mergeCell ref="D60:D61"/>
    <mergeCell ref="B52:B53"/>
    <mergeCell ref="B60:B61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D28" sqref="D2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93"/>
      <c r="C13" s="91"/>
      <c r="D13" s="91"/>
    </row>
    <row r="14" spans="1:4" ht="12.75" customHeight="1">
      <c r="A14" s="92"/>
      <c r="B14" s="94"/>
      <c r="C14" s="92"/>
      <c r="D14" s="92"/>
    </row>
    <row r="15" spans="1:4" ht="12.75" customHeight="1">
      <c r="A15" s="77" t="s">
        <v>4</v>
      </c>
      <c r="B15" s="79">
        <f>B17</f>
        <v>0</v>
      </c>
      <c r="C15" s="81"/>
      <c r="D15" s="81"/>
    </row>
    <row r="16" spans="1:4" ht="12.75" customHeight="1">
      <c r="A16" s="78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7" t="s">
        <v>5</v>
      </c>
      <c r="B20" s="79">
        <f>SUM(B22:B50)</f>
        <v>8931.62</v>
      </c>
      <c r="C20" s="81"/>
      <c r="D20" s="81"/>
    </row>
    <row r="21" spans="1:4" ht="12.75" customHeight="1">
      <c r="A21" s="78"/>
      <c r="B21" s="80"/>
      <c r="C21" s="82"/>
      <c r="D21" s="82"/>
    </row>
    <row r="22" spans="1:4" ht="12.75">
      <c r="A22" s="7"/>
      <c r="B22" s="8">
        <v>130.2</v>
      </c>
      <c r="C22" s="1" t="s">
        <v>93</v>
      </c>
      <c r="D22" s="1" t="s">
        <v>57</v>
      </c>
    </row>
    <row r="23" spans="1:4" ht="12.75">
      <c r="A23" s="7"/>
      <c r="B23" s="8">
        <v>871.72</v>
      </c>
      <c r="C23" s="7" t="s">
        <v>132</v>
      </c>
      <c r="D23" s="1" t="s">
        <v>70</v>
      </c>
    </row>
    <row r="24" spans="1:4" ht="12.75">
      <c r="A24" s="7"/>
      <c r="B24" s="8">
        <v>699.36</v>
      </c>
      <c r="C24" s="7" t="s">
        <v>133</v>
      </c>
      <c r="D24" s="1" t="s">
        <v>70</v>
      </c>
    </row>
    <row r="25" spans="1:4" ht="12.75">
      <c r="A25" s="7"/>
      <c r="B25" s="8">
        <v>4907.92</v>
      </c>
      <c r="C25" s="7" t="s">
        <v>121</v>
      </c>
      <c r="D25" s="1" t="s">
        <v>58</v>
      </c>
    </row>
    <row r="26" spans="1:4" ht="12.75">
      <c r="A26" s="7"/>
      <c r="B26" s="8">
        <v>1426.99</v>
      </c>
      <c r="C26" s="7" t="s">
        <v>97</v>
      </c>
      <c r="D26" s="1" t="s">
        <v>57</v>
      </c>
    </row>
    <row r="27" spans="1:4" ht="12.75">
      <c r="A27" s="7"/>
      <c r="B27" s="8">
        <v>895.43</v>
      </c>
      <c r="C27" s="7" t="s">
        <v>134</v>
      </c>
      <c r="D27" s="1" t="s">
        <v>64</v>
      </c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3" t="s">
        <v>6</v>
      </c>
      <c r="B53" s="79">
        <f>SUM(B55:B58)</f>
        <v>0</v>
      </c>
      <c r="C53" s="81"/>
      <c r="D53" s="81"/>
    </row>
    <row r="54" spans="1:4" ht="12.7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7" t="s">
        <v>7</v>
      </c>
      <c r="B61" s="79">
        <v>0</v>
      </c>
      <c r="C61" s="81"/>
      <c r="D61" s="81"/>
    </row>
    <row r="62" spans="1:4" ht="12.75" customHeight="1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8931.62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17</v>
      </c>
      <c r="D71" s="7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5" t="s">
        <v>12</v>
      </c>
      <c r="D75" s="75"/>
    </row>
    <row r="76" spans="2:4" ht="15.75">
      <c r="B76" s="3"/>
      <c r="C76" s="75" t="s">
        <v>13</v>
      </c>
      <c r="D76" s="7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18" sqref="B1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5.421875" style="0" customWidth="1"/>
    <col min="4" max="4" width="26.14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93"/>
      <c r="C13" s="91"/>
      <c r="D13" s="91"/>
    </row>
    <row r="14" spans="1:4" ht="12.75" customHeight="1">
      <c r="A14" s="92"/>
      <c r="B14" s="94"/>
      <c r="C14" s="92"/>
      <c r="D14" s="92"/>
    </row>
    <row r="15" spans="1:4" ht="12.75" customHeight="1">
      <c r="A15" s="77" t="s">
        <v>4</v>
      </c>
      <c r="B15" s="79">
        <f>B17</f>
        <v>13202</v>
      </c>
      <c r="C15" s="81"/>
      <c r="D15" s="81"/>
    </row>
    <row r="16" spans="1:4" ht="12.75" customHeight="1">
      <c r="A16" s="78"/>
      <c r="B16" s="80"/>
      <c r="C16" s="82"/>
      <c r="D16" s="82"/>
    </row>
    <row r="17" spans="1:4" ht="12.75">
      <c r="A17" s="1"/>
      <c r="B17" s="2">
        <v>13202</v>
      </c>
      <c r="C17" s="1" t="s">
        <v>136</v>
      </c>
      <c r="D17" s="6" t="s">
        <v>137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7" t="s">
        <v>5</v>
      </c>
      <c r="B20" s="79">
        <f>SUM(B22:B50)</f>
        <v>3405.18</v>
      </c>
      <c r="C20" s="81"/>
      <c r="D20" s="81"/>
    </row>
    <row r="21" spans="1:4" ht="12.75" customHeight="1">
      <c r="A21" s="78"/>
      <c r="B21" s="80"/>
      <c r="C21" s="82"/>
      <c r="D21" s="82"/>
    </row>
    <row r="22" spans="1:4" ht="12.75">
      <c r="A22" s="7"/>
      <c r="B22" s="8">
        <v>3405.18</v>
      </c>
      <c r="C22" s="1" t="s">
        <v>135</v>
      </c>
      <c r="D22" s="1" t="s">
        <v>103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3" t="s">
        <v>6</v>
      </c>
      <c r="B53" s="79">
        <f>SUM(B55:B58)</f>
        <v>0</v>
      </c>
      <c r="C53" s="81"/>
      <c r="D53" s="81"/>
    </row>
    <row r="54" spans="1:4" ht="12.7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7" t="s">
        <v>7</v>
      </c>
      <c r="B61" s="79">
        <v>0</v>
      </c>
      <c r="C61" s="81"/>
      <c r="D61" s="81"/>
    </row>
    <row r="62" spans="1:4" ht="12.75" customHeight="1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16607.18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17</v>
      </c>
      <c r="D71" s="7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5" t="s">
        <v>12</v>
      </c>
      <c r="D75" s="75"/>
    </row>
    <row r="76" spans="2:4" ht="15.75">
      <c r="B76" s="3"/>
      <c r="C76" s="75" t="s">
        <v>13</v>
      </c>
      <c r="D76" s="7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24" sqref="B24:D25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0.28125" style="0" customWidth="1"/>
    <col min="4" max="4" width="31.421875" style="0" customWidth="1"/>
  </cols>
  <sheetData>
    <row r="4" spans="1:4" ht="15.75">
      <c r="A4" s="75" t="s">
        <v>14</v>
      </c>
      <c r="B4" s="75"/>
      <c r="C4" s="75"/>
      <c r="D4" s="75"/>
    </row>
    <row r="5" spans="1:4" ht="15.75">
      <c r="A5" s="75" t="s">
        <v>15</v>
      </c>
      <c r="B5" s="75"/>
      <c r="C5" s="75"/>
      <c r="D5" s="75"/>
    </row>
    <row r="10" spans="1:4" ht="12.75">
      <c r="A10" s="90" t="s">
        <v>0</v>
      </c>
      <c r="B10" s="90" t="s">
        <v>1</v>
      </c>
      <c r="C10" s="90" t="s">
        <v>2</v>
      </c>
      <c r="D10" s="90" t="s">
        <v>3</v>
      </c>
    </row>
    <row r="11" spans="1:4" ht="12.75">
      <c r="A11" s="91"/>
      <c r="B11" s="93"/>
      <c r="C11" s="91"/>
      <c r="D11" s="91"/>
    </row>
    <row r="12" spans="1:4" ht="12.75">
      <c r="A12" s="92"/>
      <c r="B12" s="94"/>
      <c r="C12" s="92"/>
      <c r="D12" s="92"/>
    </row>
    <row r="13" spans="1:4" ht="12.75">
      <c r="A13" s="77" t="s">
        <v>4</v>
      </c>
      <c r="B13" s="79">
        <v>0</v>
      </c>
      <c r="C13" s="81"/>
      <c r="D13" s="81"/>
    </row>
    <row r="14" spans="1:4" ht="12.75">
      <c r="A14" s="78"/>
      <c r="B14" s="80"/>
      <c r="C14" s="82"/>
      <c r="D14" s="8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77" t="s">
        <v>5</v>
      </c>
      <c r="B22" s="79">
        <f>B24+B25</f>
        <v>0</v>
      </c>
      <c r="C22" s="81"/>
      <c r="D22" s="81"/>
    </row>
    <row r="23" spans="1:4" ht="12.75">
      <c r="A23" s="78"/>
      <c r="B23" s="80"/>
      <c r="C23" s="82"/>
      <c r="D23" s="82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3" t="s">
        <v>6</v>
      </c>
      <c r="B36" s="79">
        <v>0</v>
      </c>
      <c r="C36" s="81"/>
      <c r="D36" s="81"/>
    </row>
    <row r="37" spans="1:4" ht="13.5" customHeight="1">
      <c r="A37" s="84"/>
      <c r="B37" s="80"/>
      <c r="C37" s="82"/>
      <c r="D37" s="8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77" t="s">
        <v>7</v>
      </c>
      <c r="B44" s="79">
        <v>0</v>
      </c>
      <c r="C44" s="81"/>
      <c r="D44" s="81"/>
    </row>
    <row r="45" spans="1:4" ht="12.75">
      <c r="A45" s="78"/>
      <c r="B45" s="80"/>
      <c r="C45" s="82"/>
      <c r="D45" s="8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5" t="s">
        <v>10</v>
      </c>
      <c r="D53" s="75"/>
    </row>
    <row r="54" spans="1:4" ht="15.75">
      <c r="A54" s="4" t="s">
        <v>9</v>
      </c>
      <c r="B54" s="3"/>
      <c r="C54" s="76" t="s">
        <v>11</v>
      </c>
      <c r="D54" s="76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5" t="s">
        <v>12</v>
      </c>
      <c r="D58" s="75"/>
    </row>
    <row r="59" spans="2:4" ht="15.75">
      <c r="B59" s="3"/>
      <c r="C59" s="75" t="s">
        <v>13</v>
      </c>
      <c r="D59" s="75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">
      <selection activeCell="B22" sqref="B22:D27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 customHeight="1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 customHeight="1">
      <c r="A13" s="91"/>
      <c r="B13" s="93"/>
      <c r="C13" s="91"/>
      <c r="D13" s="91"/>
    </row>
    <row r="14" spans="1:4" ht="12.75" customHeight="1">
      <c r="A14" s="92"/>
      <c r="B14" s="94"/>
      <c r="C14" s="92"/>
      <c r="D14" s="92"/>
    </row>
    <row r="15" spans="1:4" ht="12.75" customHeight="1">
      <c r="A15" s="77" t="s">
        <v>4</v>
      </c>
      <c r="B15" s="79">
        <v>0</v>
      </c>
      <c r="C15" s="81"/>
      <c r="D15" s="81"/>
    </row>
    <row r="16" spans="1:4" ht="12.75" customHeight="1">
      <c r="A16" s="78"/>
      <c r="B16" s="80"/>
      <c r="C16" s="82"/>
      <c r="D16" s="8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7" t="s">
        <v>5</v>
      </c>
      <c r="B20" s="79">
        <f>SUM(B22:B50)</f>
        <v>0</v>
      </c>
      <c r="C20" s="81"/>
      <c r="D20" s="81"/>
    </row>
    <row r="21" spans="1:4" ht="12.75" customHeight="1">
      <c r="A21" s="78"/>
      <c r="B21" s="80"/>
      <c r="C21" s="82"/>
      <c r="D21" s="82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3" t="s">
        <v>6</v>
      </c>
      <c r="B53" s="79">
        <f>SUM(B55:B58)</f>
        <v>0</v>
      </c>
      <c r="C53" s="81"/>
      <c r="D53" s="81"/>
    </row>
    <row r="54" spans="1:4" ht="12.7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7" t="s">
        <v>7</v>
      </c>
      <c r="B61" s="79">
        <v>0</v>
      </c>
      <c r="C61" s="81"/>
      <c r="D61" s="81"/>
    </row>
    <row r="62" spans="1:4" ht="12.75" customHeight="1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17</v>
      </c>
      <c r="D71" s="76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21">
      <selection activeCell="B30" sqref="B30"/>
    </sheetView>
  </sheetViews>
  <sheetFormatPr defaultColWidth="9.140625" defaultRowHeight="12.75"/>
  <cols>
    <col min="1" max="1" width="27.57421875" style="0" customWidth="1"/>
    <col min="2" max="2" width="23.57421875" style="0" customWidth="1"/>
    <col min="3" max="3" width="23.00390625" style="0" customWidth="1"/>
    <col min="4" max="4" width="27.5742187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</f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7" t="s">
        <v>5</v>
      </c>
      <c r="B20" s="79">
        <f>SUM(B22:B50)</f>
        <v>11875.59</v>
      </c>
      <c r="C20" s="81"/>
      <c r="D20" s="81"/>
    </row>
    <row r="21" spans="1:4" ht="12.75">
      <c r="A21" s="78"/>
      <c r="B21" s="80"/>
      <c r="C21" s="82"/>
      <c r="D21" s="82"/>
    </row>
    <row r="22" spans="1:4" ht="12.75">
      <c r="A22" s="7"/>
      <c r="B22" s="8">
        <v>4153</v>
      </c>
      <c r="C22" s="1" t="s">
        <v>113</v>
      </c>
      <c r="D22" s="1" t="s">
        <v>62</v>
      </c>
    </row>
    <row r="23" spans="1:4" ht="12.75">
      <c r="A23" s="7"/>
      <c r="B23" s="8">
        <v>3876.4</v>
      </c>
      <c r="C23" s="7" t="s">
        <v>138</v>
      </c>
      <c r="D23" s="1" t="s">
        <v>62</v>
      </c>
    </row>
    <row r="24" spans="1:4" ht="12.75">
      <c r="A24" s="7"/>
      <c r="B24" s="8">
        <v>3451.17</v>
      </c>
      <c r="C24" s="7" t="s">
        <v>138</v>
      </c>
      <c r="D24" s="1" t="s">
        <v>58</v>
      </c>
    </row>
    <row r="25" spans="1:4" ht="12.75">
      <c r="A25" s="7"/>
      <c r="B25" s="8">
        <v>395.02</v>
      </c>
      <c r="C25" s="7" t="s">
        <v>140</v>
      </c>
      <c r="D25" s="1" t="s">
        <v>139</v>
      </c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2.75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7" t="s">
        <v>7</v>
      </c>
      <c r="B61" s="79">
        <v>0</v>
      </c>
      <c r="C61" s="81"/>
      <c r="D61" s="81"/>
    </row>
    <row r="62" spans="1:4" ht="12.75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11875.59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17</v>
      </c>
      <c r="D71" s="76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C70:D70"/>
    <mergeCell ref="C71:D71"/>
    <mergeCell ref="A61:A62"/>
    <mergeCell ref="B61:B62"/>
    <mergeCell ref="C61:C62"/>
    <mergeCell ref="D61:D6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0">
      <selection activeCell="J35" sqref="J35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2.421875" style="0" customWidth="1"/>
    <col min="4" max="4" width="29.0039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7" t="s">
        <v>5</v>
      </c>
      <c r="B20" s="79">
        <f>SUM(B22:B50)</f>
        <v>10279.04</v>
      </c>
      <c r="C20" s="81"/>
      <c r="D20" s="81"/>
    </row>
    <row r="21" spans="1:4" ht="12.75">
      <c r="A21" s="78"/>
      <c r="B21" s="80"/>
      <c r="C21" s="82"/>
      <c r="D21" s="82"/>
    </row>
    <row r="22" spans="1:4" ht="12.75">
      <c r="A22" s="7"/>
      <c r="B22" s="8">
        <v>7824.62</v>
      </c>
      <c r="C22" s="7" t="s">
        <v>141</v>
      </c>
      <c r="D22" s="1" t="s">
        <v>63</v>
      </c>
    </row>
    <row r="23" spans="1:4" ht="12.75">
      <c r="A23" s="7"/>
      <c r="B23" s="1">
        <v>61.01</v>
      </c>
      <c r="C23" s="1" t="s">
        <v>88</v>
      </c>
      <c r="D23" s="1" t="s">
        <v>57</v>
      </c>
    </row>
    <row r="24" spans="1:4" ht="12.75">
      <c r="A24" s="7"/>
      <c r="B24" s="8">
        <v>65.1</v>
      </c>
      <c r="C24" s="7" t="s">
        <v>142</v>
      </c>
      <c r="D24" s="1" t="s">
        <v>57</v>
      </c>
    </row>
    <row r="25" spans="1:4" ht="12.75">
      <c r="A25" s="7"/>
      <c r="B25" s="8">
        <v>149.91</v>
      </c>
      <c r="C25" s="7" t="s">
        <v>31</v>
      </c>
      <c r="D25" s="1" t="s">
        <v>57</v>
      </c>
    </row>
    <row r="26" spans="1:4" ht="12.75">
      <c r="A26" s="7"/>
      <c r="B26" s="8">
        <v>78.32</v>
      </c>
      <c r="C26" s="7" t="s">
        <v>143</v>
      </c>
      <c r="D26" s="1" t="s">
        <v>144</v>
      </c>
    </row>
    <row r="27" spans="1:4" ht="12.75">
      <c r="A27" s="7"/>
      <c r="B27" s="8">
        <v>41.98</v>
      </c>
      <c r="C27" s="7" t="s">
        <v>96</v>
      </c>
      <c r="D27" s="1" t="s">
        <v>57</v>
      </c>
    </row>
    <row r="28" spans="1:4" ht="12.75">
      <c r="A28" s="7"/>
      <c r="B28" s="8">
        <v>2058.1</v>
      </c>
      <c r="C28" s="7" t="s">
        <v>97</v>
      </c>
      <c r="D28" s="1" t="s">
        <v>57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9" customHeight="1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9.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7" t="s">
        <v>7</v>
      </c>
      <c r="B61" s="79">
        <v>0</v>
      </c>
      <c r="C61" s="81"/>
      <c r="D61" s="81"/>
    </row>
    <row r="62" spans="1:4" ht="12.75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10279.04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17</v>
      </c>
      <c r="D71" s="7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5" t="s">
        <v>12</v>
      </c>
      <c r="D75" s="75"/>
    </row>
    <row r="76" spans="2:4" ht="15.75">
      <c r="B76" s="3"/>
      <c r="C76" s="75" t="s">
        <v>13</v>
      </c>
      <c r="D76" s="7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32.421875" style="0" customWidth="1"/>
    <col min="4" max="4" width="29.0039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7" t="s">
        <v>5</v>
      </c>
      <c r="B20" s="79">
        <f>SUM(B22:B50)</f>
        <v>2368.19</v>
      </c>
      <c r="C20" s="81"/>
      <c r="D20" s="81"/>
    </row>
    <row r="21" spans="1:4" ht="12.75">
      <c r="A21" s="78"/>
      <c r="B21" s="80"/>
      <c r="C21" s="82"/>
      <c r="D21" s="82"/>
    </row>
    <row r="22" spans="1:4" ht="12.75">
      <c r="A22" s="7"/>
      <c r="B22" s="8">
        <v>2321.79</v>
      </c>
      <c r="C22" s="7" t="s">
        <v>145</v>
      </c>
      <c r="D22" s="1" t="s">
        <v>63</v>
      </c>
    </row>
    <row r="23" spans="1:4" ht="12.75">
      <c r="A23" s="7"/>
      <c r="B23" s="1">
        <v>46.4</v>
      </c>
      <c r="C23" s="1" t="s">
        <v>41</v>
      </c>
      <c r="D23" s="1" t="s">
        <v>57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9" customHeight="1">
      <c r="A52" s="1"/>
      <c r="B52" s="2"/>
      <c r="C52" s="1"/>
      <c r="D52" s="1"/>
    </row>
    <row r="53" spans="1:4" ht="12.75">
      <c r="A53" s="83" t="s">
        <v>6</v>
      </c>
      <c r="B53" s="79">
        <f>SUM(B55:B58)</f>
        <v>0</v>
      </c>
      <c r="C53" s="81"/>
      <c r="D53" s="81"/>
    </row>
    <row r="54" spans="1:4" ht="19.5" customHeight="1">
      <c r="A54" s="84"/>
      <c r="B54" s="80"/>
      <c r="C54" s="82"/>
      <c r="D54" s="8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7" t="s">
        <v>7</v>
      </c>
      <c r="B61" s="79">
        <v>0</v>
      </c>
      <c r="C61" s="81"/>
      <c r="D61" s="81"/>
    </row>
    <row r="62" spans="1:4" ht="12.75">
      <c r="A62" s="78"/>
      <c r="B62" s="80"/>
      <c r="C62" s="82"/>
      <c r="D62" s="8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2368.19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5" t="s">
        <v>10</v>
      </c>
      <c r="D70" s="75"/>
    </row>
    <row r="71" spans="1:4" ht="15.75">
      <c r="A71" s="4" t="s">
        <v>9</v>
      </c>
      <c r="B71" s="3"/>
      <c r="C71" s="76" t="s">
        <v>17</v>
      </c>
      <c r="D71" s="76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5" t="s">
        <v>12</v>
      </c>
      <c r="D75" s="75"/>
    </row>
    <row r="76" spans="2:4" ht="15.75">
      <c r="B76" s="3"/>
      <c r="C76" s="75" t="s">
        <v>13</v>
      </c>
      <c r="D76" s="75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3">
      <selection activeCell="B26" sqref="B26:D28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1.8515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7" t="s">
        <v>5</v>
      </c>
      <c r="B24" s="79">
        <f>SUM(B26:B46)</f>
        <v>0</v>
      </c>
      <c r="C24" s="81"/>
      <c r="D24" s="81"/>
    </row>
    <row r="25" spans="1:4" ht="12.75">
      <c r="A25" s="78"/>
      <c r="B25" s="80"/>
      <c r="C25" s="82"/>
      <c r="D25" s="82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3" t="s">
        <v>6</v>
      </c>
      <c r="B48" s="79">
        <v>0</v>
      </c>
      <c r="C48" s="81"/>
      <c r="D48" s="81"/>
    </row>
    <row r="49" spans="1:4" ht="17.25" customHeight="1">
      <c r="A49" s="84"/>
      <c r="B49" s="80"/>
      <c r="C49" s="82"/>
      <c r="D49" s="8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77" t="s">
        <v>7</v>
      </c>
      <c r="B56" s="79">
        <v>0</v>
      </c>
      <c r="C56" s="81"/>
      <c r="D56" s="81"/>
    </row>
    <row r="57" spans="1:4" ht="12.75">
      <c r="A57" s="78"/>
      <c r="B57" s="80"/>
      <c r="C57" s="82"/>
      <c r="D57" s="8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5" t="s">
        <v>10</v>
      </c>
      <c r="D65" s="75"/>
    </row>
    <row r="66" spans="1:4" ht="15.75">
      <c r="A66" s="4" t="s">
        <v>9</v>
      </c>
      <c r="B66" s="3"/>
      <c r="C66" s="76" t="s">
        <v>11</v>
      </c>
      <c r="D66" s="76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5" t="s">
        <v>12</v>
      </c>
      <c r="D70" s="75"/>
    </row>
    <row r="71" spans="2:4" ht="15.75">
      <c r="B71" s="3"/>
      <c r="C71" s="75" t="s">
        <v>13</v>
      </c>
      <c r="D71" s="75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7">
      <selection activeCell="B26" sqref="B26:D29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8.8515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7" t="s">
        <v>5</v>
      </c>
      <c r="B24" s="79">
        <f>B26+B27</f>
        <v>0</v>
      </c>
      <c r="C24" s="81"/>
      <c r="D24" s="81"/>
    </row>
    <row r="25" spans="1:4" ht="12.75">
      <c r="A25" s="78"/>
      <c r="B25" s="80"/>
      <c r="C25" s="82"/>
      <c r="D25" s="82"/>
    </row>
    <row r="26" spans="1:4" ht="12.75">
      <c r="A26" s="1"/>
      <c r="B26" s="26"/>
      <c r="C26" s="19"/>
      <c r="D26" s="19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3" t="s">
        <v>6</v>
      </c>
      <c r="B38" s="79">
        <v>0</v>
      </c>
      <c r="C38" s="81"/>
      <c r="D38" s="81"/>
    </row>
    <row r="39" spans="1:4" ht="18" customHeight="1">
      <c r="A39" s="84"/>
      <c r="B39" s="80"/>
      <c r="C39" s="82"/>
      <c r="D39" s="8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7" t="s">
        <v>7</v>
      </c>
      <c r="B46" s="79">
        <v>0</v>
      </c>
      <c r="C46" s="81"/>
      <c r="D46" s="81"/>
    </row>
    <row r="47" spans="1:4" ht="12.75">
      <c r="A47" s="78"/>
      <c r="B47" s="80"/>
      <c r="C47" s="82"/>
      <c r="D47" s="8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5" t="s">
        <v>10</v>
      </c>
      <c r="D55" s="75"/>
    </row>
    <row r="56" spans="1:4" ht="15.75">
      <c r="A56" s="4" t="s">
        <v>9</v>
      </c>
      <c r="B56" s="3"/>
      <c r="C56" s="76" t="s">
        <v>11</v>
      </c>
      <c r="D56" s="7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5" t="s">
        <v>12</v>
      </c>
      <c r="D60" s="75"/>
    </row>
    <row r="61" spans="2:4" ht="15.75">
      <c r="B61" s="3"/>
      <c r="C61" s="75" t="s">
        <v>13</v>
      </c>
      <c r="D61" s="75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31">
      <selection activeCell="E19" sqref="E19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7" t="s">
        <v>5</v>
      </c>
      <c r="B24" s="79">
        <f>SUM(B26:B38)</f>
        <v>0</v>
      </c>
      <c r="C24" s="81"/>
      <c r="D24" s="81"/>
    </row>
    <row r="25" spans="1:4" ht="12.75">
      <c r="A25" s="78"/>
      <c r="B25" s="80"/>
      <c r="C25" s="82"/>
      <c r="D25" s="82"/>
    </row>
    <row r="26" spans="1:4" ht="12.75">
      <c r="A26" s="1"/>
      <c r="B26" s="26"/>
      <c r="C26" s="19"/>
      <c r="D26" s="19"/>
    </row>
    <row r="27" spans="1:4" ht="12.75">
      <c r="A27" s="1"/>
      <c r="B27" s="26"/>
      <c r="C27" s="19"/>
      <c r="D27" s="19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3" t="s">
        <v>6</v>
      </c>
      <c r="B42" s="79">
        <v>0</v>
      </c>
      <c r="C42" s="81"/>
      <c r="D42" s="81"/>
    </row>
    <row r="43" spans="1:4" ht="17.25" customHeight="1">
      <c r="A43" s="84"/>
      <c r="B43" s="80"/>
      <c r="C43" s="82"/>
      <c r="D43" s="8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77" t="s">
        <v>7</v>
      </c>
      <c r="B50" s="79">
        <v>0</v>
      </c>
      <c r="C50" s="81"/>
      <c r="D50" s="81"/>
    </row>
    <row r="51" spans="1:4" ht="12.75">
      <c r="A51" s="78"/>
      <c r="B51" s="80"/>
      <c r="C51" s="82"/>
      <c r="D51" s="8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5" t="s">
        <v>10</v>
      </c>
      <c r="D59" s="75"/>
    </row>
    <row r="60" spans="1:4" ht="15.75">
      <c r="A60" s="4" t="s">
        <v>9</v>
      </c>
      <c r="B60" s="3"/>
      <c r="C60" s="76" t="s">
        <v>11</v>
      </c>
      <c r="D60" s="76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5" t="s">
        <v>12</v>
      </c>
      <c r="D64" s="75"/>
    </row>
    <row r="65" spans="2:4" ht="15.75">
      <c r="B65" s="3"/>
      <c r="C65" s="75" t="s">
        <v>13</v>
      </c>
      <c r="D65" s="7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E28" sqref="E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7" t="s">
        <v>5</v>
      </c>
      <c r="B24" s="79">
        <f>SUM(B26:B33)</f>
        <v>0</v>
      </c>
      <c r="C24" s="81"/>
      <c r="D24" s="81"/>
    </row>
    <row r="25" spans="1:4" ht="12.75">
      <c r="A25" s="78"/>
      <c r="B25" s="80"/>
      <c r="C25" s="82"/>
      <c r="D25" s="82"/>
    </row>
    <row r="26" spans="1:4" ht="12.75">
      <c r="A26" s="1"/>
      <c r="B26" s="26"/>
      <c r="C26" s="38"/>
      <c r="D26" s="19"/>
    </row>
    <row r="27" spans="1:4" ht="12.75">
      <c r="A27" s="1"/>
      <c r="B27" s="26"/>
      <c r="C27" s="38"/>
      <c r="D27" s="19"/>
    </row>
    <row r="28" spans="1:4" ht="12.75">
      <c r="A28" s="1"/>
      <c r="B28" s="39"/>
      <c r="C28" s="23"/>
      <c r="D28" s="23"/>
    </row>
    <row r="29" spans="1:4" ht="12.75">
      <c r="A29" s="1"/>
      <c r="B29" s="39"/>
      <c r="C29" s="23"/>
      <c r="D29" s="23"/>
    </row>
    <row r="30" spans="1:4" ht="15">
      <c r="A30" s="1"/>
      <c r="B30" s="32"/>
      <c r="C30" s="31"/>
      <c r="D30" s="31"/>
    </row>
    <row r="31" spans="1:4" ht="15">
      <c r="A31" s="1"/>
      <c r="B31" s="33"/>
      <c r="C31" s="30"/>
      <c r="D31" s="30"/>
    </row>
    <row r="32" spans="1:4" ht="15">
      <c r="A32" s="1"/>
      <c r="B32" s="33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3" t="s">
        <v>6</v>
      </c>
      <c r="B38" s="79">
        <v>0</v>
      </c>
      <c r="C38" s="81"/>
      <c r="D38" s="81"/>
    </row>
    <row r="39" spans="1:4" ht="16.5" customHeight="1">
      <c r="A39" s="84"/>
      <c r="B39" s="80"/>
      <c r="C39" s="82"/>
      <c r="D39" s="8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7" t="s">
        <v>7</v>
      </c>
      <c r="B46" s="79">
        <v>0</v>
      </c>
      <c r="C46" s="81"/>
      <c r="D46" s="81"/>
    </row>
    <row r="47" spans="1:4" ht="12.75">
      <c r="A47" s="78"/>
      <c r="B47" s="80"/>
      <c r="C47" s="82"/>
      <c r="D47" s="8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5" t="s">
        <v>10</v>
      </c>
      <c r="D55" s="75"/>
    </row>
    <row r="56" spans="1:4" ht="15.75">
      <c r="A56" s="4" t="s">
        <v>9</v>
      </c>
      <c r="B56" s="3"/>
      <c r="C56" s="76" t="s">
        <v>21</v>
      </c>
      <c r="D56" s="76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5" t="s">
        <v>12</v>
      </c>
      <c r="D60" s="75"/>
    </row>
    <row r="61" spans="2:4" ht="15.75">
      <c r="B61" s="3"/>
      <c r="C61" s="75" t="s">
        <v>13</v>
      </c>
      <c r="D61" s="75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7">
      <selection activeCell="B26" sqref="B26:D32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B17+B18</f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2.75">
      <c r="A17" s="1"/>
      <c r="B17" s="40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7" t="s">
        <v>5</v>
      </c>
      <c r="B24" s="79">
        <f>SUM(B26:B61)</f>
        <v>0</v>
      </c>
      <c r="C24" s="81"/>
      <c r="D24" s="81"/>
    </row>
    <row r="25" spans="1:4" ht="12.75">
      <c r="A25" s="78"/>
      <c r="B25" s="80"/>
      <c r="C25" s="82"/>
      <c r="D25" s="82"/>
    </row>
    <row r="26" spans="1:4" ht="15.75">
      <c r="A26" s="27"/>
      <c r="B26" s="8"/>
      <c r="C26" s="7"/>
      <c r="D26" s="1"/>
    </row>
    <row r="27" spans="1:4" ht="15.75">
      <c r="A27" s="27"/>
      <c r="B27" s="41"/>
      <c r="C27" s="7"/>
      <c r="D27" s="7"/>
    </row>
    <row r="28" spans="1:4" ht="15.75">
      <c r="A28" s="27"/>
      <c r="B28" s="41"/>
      <c r="C28" s="7"/>
      <c r="D28" s="7"/>
    </row>
    <row r="29" spans="1:4" ht="15.75">
      <c r="A29" s="27"/>
      <c r="B29" s="41"/>
      <c r="C29" s="42"/>
      <c r="D29" s="7"/>
    </row>
    <row r="30" spans="1:4" ht="15.75">
      <c r="A30" s="27"/>
      <c r="B30" s="41"/>
      <c r="C30" s="42"/>
      <c r="D30" s="7"/>
    </row>
    <row r="31" spans="1:4" ht="15.75">
      <c r="A31" s="27"/>
      <c r="B31" s="43"/>
      <c r="C31" s="7"/>
      <c r="D31" s="7"/>
    </row>
    <row r="32" spans="1:4" ht="15.75">
      <c r="A32" s="27"/>
      <c r="B32" s="43"/>
      <c r="C32" s="7"/>
      <c r="D32" s="7"/>
    </row>
    <row r="33" spans="1:4" ht="15.75">
      <c r="A33" s="27"/>
      <c r="B33" s="43"/>
      <c r="C33" s="7"/>
      <c r="D33" s="7"/>
    </row>
    <row r="34" spans="1:4" ht="15.75">
      <c r="A34" s="27"/>
      <c r="B34" s="43"/>
      <c r="C34" s="44"/>
      <c r="D34" s="44"/>
    </row>
    <row r="35" spans="1:4" ht="15.75">
      <c r="A35" s="27"/>
      <c r="B35" s="45"/>
      <c r="C35" s="7"/>
      <c r="D35" s="7"/>
    </row>
    <row r="36" spans="1:4" ht="15.75">
      <c r="A36" s="27"/>
      <c r="B36" s="41"/>
      <c r="C36" s="7"/>
      <c r="D36" s="7"/>
    </row>
    <row r="37" spans="1:4" ht="15.75">
      <c r="A37" s="27"/>
      <c r="B37" s="41"/>
      <c r="C37" s="44"/>
      <c r="D37" s="44"/>
    </row>
    <row r="38" spans="1:4" ht="15.75">
      <c r="A38" s="27"/>
      <c r="B38" s="41"/>
      <c r="C38" s="46"/>
      <c r="D38" s="44"/>
    </row>
    <row r="39" spans="1:4" ht="15.75">
      <c r="A39" s="27"/>
      <c r="B39" s="41"/>
      <c r="C39" s="7"/>
      <c r="D39" s="7"/>
    </row>
    <row r="40" spans="1:4" ht="15.75">
      <c r="A40" s="27"/>
      <c r="B40" s="41"/>
      <c r="C40" s="7"/>
      <c r="D40" s="7"/>
    </row>
    <row r="41" spans="1:4" ht="15.75">
      <c r="A41" s="27"/>
      <c r="B41" s="41"/>
      <c r="C41" s="46"/>
      <c r="D41" s="47"/>
    </row>
    <row r="42" spans="1:4" ht="15.75">
      <c r="A42" s="27"/>
      <c r="B42" s="41"/>
      <c r="C42" s="46"/>
      <c r="D42" s="47"/>
    </row>
    <row r="43" spans="1:4" ht="15.75">
      <c r="A43" s="27"/>
      <c r="B43" s="41"/>
      <c r="C43" s="46"/>
      <c r="D43" s="47"/>
    </row>
    <row r="44" spans="1:4" ht="15.75">
      <c r="A44" s="27"/>
      <c r="B44" s="41"/>
      <c r="C44" s="7"/>
      <c r="D44" s="7"/>
    </row>
    <row r="45" spans="1:4" ht="15.75">
      <c r="A45" s="27"/>
      <c r="B45" s="41"/>
      <c r="C45" s="46"/>
      <c r="D45" s="44"/>
    </row>
    <row r="46" spans="1:4" ht="15.75">
      <c r="A46" s="27"/>
      <c r="B46" s="41"/>
      <c r="C46" s="46"/>
      <c r="D46" s="44"/>
    </row>
    <row r="47" spans="1:4" ht="15.75">
      <c r="A47" s="27"/>
      <c r="B47" s="41"/>
      <c r="C47" s="46"/>
      <c r="D47" s="44"/>
    </row>
    <row r="48" spans="1:4" ht="15.75">
      <c r="A48" s="27"/>
      <c r="B48" s="41"/>
      <c r="C48" s="7"/>
      <c r="D48" s="7"/>
    </row>
    <row r="49" spans="1:4" ht="15.75">
      <c r="A49" s="27"/>
      <c r="B49" s="41"/>
      <c r="C49" s="7"/>
      <c r="D49" s="7"/>
    </row>
    <row r="50" spans="1:4" ht="15.75">
      <c r="A50" s="27"/>
      <c r="B50" s="41"/>
      <c r="C50" s="46"/>
      <c r="D50" s="47"/>
    </row>
    <row r="51" spans="1:4" ht="15.75">
      <c r="A51" s="27"/>
      <c r="B51" s="41"/>
      <c r="C51" s="46"/>
      <c r="D51" s="47"/>
    </row>
    <row r="52" spans="1:4" ht="15.75">
      <c r="A52" s="27"/>
      <c r="B52" s="41"/>
      <c r="C52" s="46"/>
      <c r="D52" s="47"/>
    </row>
    <row r="53" spans="1:4" ht="15.75">
      <c r="A53" s="27"/>
      <c r="B53" s="45"/>
      <c r="C53" s="7"/>
      <c r="D53" s="7"/>
    </row>
    <row r="54" spans="1:4" ht="15.75">
      <c r="A54" s="27"/>
      <c r="B54" s="45"/>
      <c r="C54" s="48"/>
      <c r="D54" s="44"/>
    </row>
    <row r="55" spans="1:4" ht="15.75">
      <c r="A55" s="27"/>
      <c r="B55" s="41"/>
      <c r="C55" s="7"/>
      <c r="D55" s="7"/>
    </row>
    <row r="56" spans="1:4" ht="15.75">
      <c r="A56" s="27"/>
      <c r="B56" s="8"/>
      <c r="C56" s="7"/>
      <c r="D56" s="7"/>
    </row>
    <row r="57" spans="1:4" ht="15.75">
      <c r="A57" s="27"/>
      <c r="B57" s="8"/>
      <c r="C57" s="7"/>
      <c r="D57" s="7"/>
    </row>
    <row r="58" spans="1:4" ht="15.75">
      <c r="A58" s="27"/>
      <c r="B58" s="8"/>
      <c r="C58" s="7"/>
      <c r="D58" s="7"/>
    </row>
    <row r="59" spans="1:4" ht="15.75">
      <c r="A59" s="27"/>
      <c r="B59" s="8"/>
      <c r="C59" s="7"/>
      <c r="D59" s="7"/>
    </row>
    <row r="60" spans="1:4" ht="15.75">
      <c r="A60" s="27"/>
      <c r="B60" s="8"/>
      <c r="C60" s="7"/>
      <c r="D60" s="7"/>
    </row>
    <row r="61" spans="1:4" ht="15.75">
      <c r="A61" s="27"/>
      <c r="B61" s="8"/>
      <c r="C61" s="7"/>
      <c r="D61" s="7"/>
    </row>
    <row r="62" spans="1:4" ht="15.75">
      <c r="A62" s="27"/>
      <c r="B62" s="28"/>
      <c r="C62" s="31"/>
      <c r="D62" s="31"/>
    </row>
    <row r="63" spans="1:4" ht="15.75">
      <c r="A63" s="27"/>
      <c r="B63" s="28"/>
      <c r="C63" s="30"/>
      <c r="D63" s="30"/>
    </row>
    <row r="64" spans="1:4" ht="15">
      <c r="A64" s="1"/>
      <c r="B64" s="37"/>
      <c r="C64" s="30"/>
      <c r="D64" s="30"/>
    </row>
    <row r="65" spans="1:4" ht="12.75" customHeight="1">
      <c r="A65" s="83" t="s">
        <v>6</v>
      </c>
      <c r="B65" s="37"/>
      <c r="C65" s="34"/>
      <c r="D65" s="35"/>
    </row>
    <row r="66" spans="1:4" ht="18.75" customHeight="1">
      <c r="A66" s="84"/>
      <c r="B66" s="37"/>
      <c r="C66" s="31"/>
      <c r="D66" s="31"/>
    </row>
    <row r="67" spans="1:4" ht="15">
      <c r="A67" s="1"/>
      <c r="B67" s="37"/>
      <c r="C67" s="31"/>
      <c r="D67" s="31"/>
    </row>
    <row r="68" spans="1:4" ht="15">
      <c r="A68" s="1"/>
      <c r="B68" s="37"/>
      <c r="C68" s="34"/>
      <c r="D68" s="36"/>
    </row>
    <row r="69" spans="1:4" ht="15">
      <c r="A69" s="1"/>
      <c r="B69" s="37"/>
      <c r="C69" s="34"/>
      <c r="D69" s="36"/>
    </row>
    <row r="70" spans="1:4" ht="15">
      <c r="A70" s="1"/>
      <c r="B70" s="37"/>
      <c r="C70" s="34"/>
      <c r="D70" s="36"/>
    </row>
    <row r="71" spans="1:4" ht="15">
      <c r="A71" s="1"/>
      <c r="B71" s="37"/>
      <c r="C71" s="31"/>
      <c r="D71" s="31"/>
    </row>
    <row r="72" spans="1:4" ht="15">
      <c r="A72" s="1"/>
      <c r="B72" s="37"/>
      <c r="C72" s="34"/>
      <c r="D72" s="35"/>
    </row>
    <row r="73" spans="1:4" ht="12.75" customHeight="1">
      <c r="A73" s="77" t="s">
        <v>7</v>
      </c>
      <c r="B73" s="37"/>
      <c r="C73" s="34"/>
      <c r="D73" s="35"/>
    </row>
    <row r="74" spans="1:4" ht="12.75" customHeight="1">
      <c r="A74" s="78"/>
      <c r="B74" s="37"/>
      <c r="C74" s="34"/>
      <c r="D74" s="35"/>
    </row>
    <row r="75" spans="1:4" ht="15">
      <c r="A75" s="1"/>
      <c r="B75" s="37"/>
      <c r="C75" s="31"/>
      <c r="D75" s="31"/>
    </row>
    <row r="76" spans="1:4" ht="15">
      <c r="A76" s="1"/>
      <c r="B76" s="37"/>
      <c r="C76" s="31"/>
      <c r="D76" s="31"/>
    </row>
    <row r="77" spans="1:4" ht="15">
      <c r="A77" s="1"/>
      <c r="B77" s="37"/>
      <c r="C77" s="34"/>
      <c r="D77" s="36"/>
    </row>
    <row r="78" spans="1:4" ht="15">
      <c r="A78" s="1"/>
      <c r="B78" s="37"/>
      <c r="C78" s="34"/>
      <c r="D78" s="36"/>
    </row>
    <row r="79" spans="1:4" ht="15.75">
      <c r="A79" s="9" t="s">
        <v>16</v>
      </c>
      <c r="B79" s="63">
        <f>B15+B24</f>
        <v>0</v>
      </c>
      <c r="C79" s="34"/>
      <c r="D79" s="35"/>
    </row>
    <row r="80" spans="2:5" ht="15">
      <c r="B80" s="59"/>
      <c r="C80" s="60"/>
      <c r="D80" s="60"/>
      <c r="E80" s="17"/>
    </row>
    <row r="81" spans="2:5" ht="15">
      <c r="B81" s="59"/>
      <c r="C81" s="61"/>
      <c r="D81" s="61"/>
      <c r="E81" s="17"/>
    </row>
    <row r="82" spans="1:5" ht="15.75">
      <c r="A82" s="5" t="s">
        <v>8</v>
      </c>
      <c r="B82" s="3"/>
      <c r="C82" s="75" t="s">
        <v>10</v>
      </c>
      <c r="D82" s="75"/>
      <c r="E82" s="17"/>
    </row>
    <row r="83" spans="1:5" ht="15.75">
      <c r="A83" s="4" t="s">
        <v>9</v>
      </c>
      <c r="B83" s="3"/>
      <c r="C83" s="76" t="s">
        <v>21</v>
      </c>
      <c r="D83" s="76"/>
      <c r="E83" s="17"/>
    </row>
    <row r="84" spans="2:5" ht="12.75">
      <c r="B84" s="3"/>
      <c r="E84" s="17"/>
    </row>
    <row r="85" spans="2:5" ht="12.75">
      <c r="B85" s="3"/>
      <c r="E85" s="17"/>
    </row>
    <row r="86" spans="2:5" ht="12.75">
      <c r="B86" s="3"/>
      <c r="E86" s="17"/>
    </row>
    <row r="87" spans="2:5" ht="15.75">
      <c r="B87" s="3"/>
      <c r="C87" s="75" t="s">
        <v>12</v>
      </c>
      <c r="D87" s="75"/>
      <c r="E87" s="17"/>
    </row>
    <row r="88" spans="2:5" ht="15.75">
      <c r="B88" s="3"/>
      <c r="C88" s="75" t="s">
        <v>13</v>
      </c>
      <c r="D88" s="75"/>
      <c r="E88" s="17"/>
    </row>
    <row r="89" spans="2:5" ht="15">
      <c r="B89" s="62"/>
      <c r="C89" s="60"/>
      <c r="D89" s="60"/>
      <c r="E89" s="17"/>
    </row>
    <row r="90" spans="2:5" ht="15">
      <c r="B90" s="62"/>
      <c r="C90" s="61"/>
      <c r="D90" s="61"/>
      <c r="E90" s="17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8:D88"/>
    <mergeCell ref="A65:A66"/>
    <mergeCell ref="C82:D82"/>
    <mergeCell ref="C83:D83"/>
    <mergeCell ref="C87:D87"/>
    <mergeCell ref="A73:A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0">
      <selection activeCell="B26" sqref="B26:D2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B17+B18</f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5" customHeight="1">
      <c r="A17" s="1"/>
      <c r="B17" s="25"/>
      <c r="C17" s="19"/>
      <c r="D17" s="23"/>
    </row>
    <row r="18" spans="1:4" ht="12.75">
      <c r="A18" s="1"/>
      <c r="B18" s="25"/>
      <c r="C18" s="23"/>
      <c r="D18" s="4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7" t="s">
        <v>5</v>
      </c>
      <c r="B24" s="79">
        <f>SUM(B26:B41)</f>
        <v>0</v>
      </c>
      <c r="C24" s="81"/>
      <c r="D24" s="81"/>
    </row>
    <row r="25" spans="1:4" ht="12.75">
      <c r="A25" s="78"/>
      <c r="B25" s="80"/>
      <c r="C25" s="82"/>
      <c r="D25" s="82"/>
    </row>
    <row r="26" spans="1:4" ht="15.75">
      <c r="A26" s="27"/>
      <c r="B26" s="50"/>
      <c r="C26" s="51"/>
      <c r="D26" s="51"/>
    </row>
    <row r="27" spans="1:4" ht="15.75">
      <c r="A27" s="27"/>
      <c r="B27" s="50"/>
      <c r="C27" s="51"/>
      <c r="D27" s="51"/>
    </row>
    <row r="28" spans="1:4" ht="15.75">
      <c r="A28" s="27"/>
      <c r="B28" s="50"/>
      <c r="C28" s="51"/>
      <c r="D28" s="51"/>
    </row>
    <row r="29" spans="1:4" ht="15.75">
      <c r="A29" s="27"/>
      <c r="B29" s="50"/>
      <c r="C29" s="51"/>
      <c r="D29" s="51"/>
    </row>
    <row r="30" spans="1:4" ht="15.75">
      <c r="A30" s="27"/>
      <c r="B30" s="50"/>
      <c r="C30" s="51"/>
      <c r="D30" s="51"/>
    </row>
    <row r="31" spans="1:4" ht="15.75">
      <c r="A31" s="27"/>
      <c r="B31" s="50"/>
      <c r="C31" s="51"/>
      <c r="D31" s="51"/>
    </row>
    <row r="32" spans="1:4" ht="15.75">
      <c r="A32" s="27"/>
      <c r="B32" s="52"/>
      <c r="C32" s="53"/>
      <c r="D32" s="54"/>
    </row>
    <row r="33" spans="1:4" ht="15.75">
      <c r="A33" s="27"/>
      <c r="B33" s="52"/>
      <c r="C33" s="53"/>
      <c r="D33" s="51"/>
    </row>
    <row r="34" spans="1:4" ht="15.75">
      <c r="A34" s="27"/>
      <c r="B34" s="50"/>
      <c r="C34" s="53"/>
      <c r="D34" s="51"/>
    </row>
    <row r="35" spans="1:4" ht="15.75">
      <c r="A35" s="27"/>
      <c r="B35" s="55"/>
      <c r="C35" s="56"/>
      <c r="D35" s="57"/>
    </row>
    <row r="36" spans="1:4" ht="15.75">
      <c r="A36" s="27"/>
      <c r="B36" s="13"/>
      <c r="C36" s="58"/>
      <c r="D36" s="58"/>
    </row>
    <row r="37" spans="1:4" ht="15.75">
      <c r="A37" s="27"/>
      <c r="B37" s="50"/>
      <c r="C37" s="58"/>
      <c r="D37" s="58"/>
    </row>
    <row r="38" spans="1:4" ht="15.75">
      <c r="A38" s="27"/>
      <c r="B38" s="50"/>
      <c r="C38" s="58"/>
      <c r="D38" s="58"/>
    </row>
    <row r="39" spans="1:4" ht="15.75">
      <c r="A39" s="27"/>
      <c r="B39" s="50"/>
      <c r="C39" s="58"/>
      <c r="D39" s="58"/>
    </row>
    <row r="40" spans="1:4" ht="15.75">
      <c r="A40" s="27"/>
      <c r="B40" s="50"/>
      <c r="C40" s="58"/>
      <c r="D40" s="58"/>
    </row>
    <row r="41" spans="1:4" ht="15.75">
      <c r="A41" s="27"/>
      <c r="B41" s="50"/>
      <c r="C41" s="58"/>
      <c r="D41" s="58"/>
    </row>
    <row r="42" spans="1:4" ht="15.75">
      <c r="A42" s="27"/>
      <c r="B42" s="28"/>
      <c r="C42" s="29"/>
      <c r="D42" s="29"/>
    </row>
    <row r="43" spans="1:4" ht="12.75">
      <c r="A43" s="83" t="s">
        <v>6</v>
      </c>
      <c r="B43" s="79">
        <v>0</v>
      </c>
      <c r="C43" s="95"/>
      <c r="D43" s="95"/>
    </row>
    <row r="44" spans="1:4" ht="20.25" customHeight="1">
      <c r="A44" s="84"/>
      <c r="B44" s="80"/>
      <c r="C44" s="96"/>
      <c r="D44" s="96"/>
    </row>
    <row r="45" spans="1:4" ht="12.75">
      <c r="A45" s="77" t="s">
        <v>7</v>
      </c>
      <c r="B45" s="79">
        <v>0</v>
      </c>
      <c r="C45" s="81"/>
      <c r="D45" s="81"/>
    </row>
    <row r="46" spans="1:4" ht="12.75">
      <c r="A46" s="78"/>
      <c r="B46" s="80"/>
      <c r="C46" s="82"/>
      <c r="D46" s="82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B24+B15</f>
        <v>0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75" t="s">
        <v>10</v>
      </c>
      <c r="D54" s="75"/>
    </row>
    <row r="55" spans="1:4" ht="15.75">
      <c r="A55" s="4" t="s">
        <v>9</v>
      </c>
      <c r="B55" s="3"/>
      <c r="C55" s="76" t="s">
        <v>11</v>
      </c>
      <c r="D55" s="76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75" t="s">
        <v>12</v>
      </c>
      <c r="D59" s="75"/>
    </row>
    <row r="60" spans="2:4" ht="15.75">
      <c r="B60" s="3"/>
      <c r="C60" s="75" t="s">
        <v>13</v>
      </c>
      <c r="D60" s="75"/>
    </row>
  </sheetData>
  <mergeCells count="26">
    <mergeCell ref="A43:A44"/>
    <mergeCell ref="B43:B44"/>
    <mergeCell ref="C43:C44"/>
    <mergeCell ref="D43:D44"/>
    <mergeCell ref="C54:D54"/>
    <mergeCell ref="C55:D55"/>
    <mergeCell ref="C59:D59"/>
    <mergeCell ref="C60:D60"/>
    <mergeCell ref="A45:A46"/>
    <mergeCell ref="B45:B46"/>
    <mergeCell ref="C45:C46"/>
    <mergeCell ref="D45:D46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12">
      <selection activeCell="B23" sqref="B23:D26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9.00390625" style="0" customWidth="1"/>
    <col min="5" max="6" width="9.140625" style="17" customWidth="1"/>
  </cols>
  <sheetData>
    <row r="6" spans="1:4" ht="15.75">
      <c r="A6" s="75" t="s">
        <v>14</v>
      </c>
      <c r="B6" s="75"/>
      <c r="C6" s="75"/>
      <c r="D6" s="75"/>
    </row>
    <row r="7" spans="1:4" ht="15.75">
      <c r="A7" s="75" t="s">
        <v>15</v>
      </c>
      <c r="B7" s="75"/>
      <c r="C7" s="75"/>
      <c r="D7" s="75"/>
    </row>
    <row r="12" spans="1:4" ht="12.75">
      <c r="A12" s="90" t="s">
        <v>0</v>
      </c>
      <c r="B12" s="90" t="s">
        <v>1</v>
      </c>
      <c r="C12" s="90" t="s">
        <v>2</v>
      </c>
      <c r="D12" s="90" t="s">
        <v>3</v>
      </c>
    </row>
    <row r="13" spans="1:4" ht="12.75">
      <c r="A13" s="91"/>
      <c r="B13" s="93"/>
      <c r="C13" s="91"/>
      <c r="D13" s="91"/>
    </row>
    <row r="14" spans="1:4" ht="12.75">
      <c r="A14" s="92"/>
      <c r="B14" s="94"/>
      <c r="C14" s="92"/>
      <c r="D14" s="92"/>
    </row>
    <row r="15" spans="1:4" ht="12.75">
      <c r="A15" s="77" t="s">
        <v>4</v>
      </c>
      <c r="B15" s="79">
        <f>B17+B18</f>
        <v>0</v>
      </c>
      <c r="C15" s="81"/>
      <c r="D15" s="81"/>
    </row>
    <row r="16" spans="1:4" ht="12.75">
      <c r="A16" s="78"/>
      <c r="B16" s="80"/>
      <c r="C16" s="82"/>
      <c r="D16" s="82"/>
    </row>
    <row r="17" spans="1:4" ht="18" customHeight="1">
      <c r="A17" s="1"/>
      <c r="B17" s="2"/>
      <c r="C17" s="1"/>
      <c r="D17" s="1"/>
    </row>
    <row r="18" spans="1:5" ht="14.25">
      <c r="A18" s="1"/>
      <c r="B18" s="20"/>
      <c r="C18" s="19"/>
      <c r="D18" s="1"/>
      <c r="E18" s="22"/>
    </row>
    <row r="19" spans="1:5" ht="14.25">
      <c r="A19" s="1"/>
      <c r="B19" s="20"/>
      <c r="C19" s="19"/>
      <c r="D19" s="1"/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77" t="s">
        <v>5</v>
      </c>
      <c r="B21" s="97">
        <f>SUM(B23:B67)</f>
        <v>0</v>
      </c>
      <c r="C21" s="99"/>
      <c r="D21" s="81"/>
      <c r="E21" s="22"/>
    </row>
    <row r="22" spans="1:5" ht="12.75" customHeight="1">
      <c r="A22" s="78"/>
      <c r="B22" s="98"/>
      <c r="C22" s="100"/>
      <c r="D22" s="82"/>
      <c r="E22" s="22"/>
    </row>
    <row r="23" spans="1:5" ht="12.75">
      <c r="A23" s="1"/>
      <c r="B23" s="8"/>
      <c r="C23" s="7"/>
      <c r="D23" s="19"/>
      <c r="E23" s="22"/>
    </row>
    <row r="24" spans="1:5" ht="12.75">
      <c r="A24" s="1"/>
      <c r="B24" s="26"/>
      <c r="C24" s="19"/>
      <c r="D24" s="19"/>
      <c r="E24" s="22"/>
    </row>
    <row r="25" spans="1:5" ht="12.75">
      <c r="A25" s="1"/>
      <c r="B25" s="26"/>
      <c r="C25" s="19"/>
      <c r="D25" s="19"/>
      <c r="E25" s="22"/>
    </row>
    <row r="26" spans="1:5" ht="12.75">
      <c r="A26" s="1"/>
      <c r="B26" s="26"/>
      <c r="C26" s="19"/>
      <c r="D26" s="19"/>
      <c r="E26" s="22"/>
    </row>
    <row r="27" spans="1:5" ht="12.75">
      <c r="A27" s="1"/>
      <c r="B27" s="26"/>
      <c r="C27" s="19"/>
      <c r="D27" s="19"/>
      <c r="E27" s="22"/>
    </row>
    <row r="28" spans="1:5" ht="12.75">
      <c r="A28" s="1"/>
      <c r="B28" s="26"/>
      <c r="C28" s="19"/>
      <c r="D28" s="19"/>
      <c r="E28" s="22"/>
    </row>
    <row r="29" spans="1:5" ht="12.75">
      <c r="A29" s="1"/>
      <c r="B29" s="26"/>
      <c r="C29" s="19"/>
      <c r="D29" s="19"/>
      <c r="E29" s="22"/>
    </row>
    <row r="30" spans="1:5" ht="12.75">
      <c r="A30" s="1"/>
      <c r="B30" s="26"/>
      <c r="C30" s="19"/>
      <c r="D30" s="19"/>
      <c r="E30" s="22"/>
    </row>
    <row r="31" spans="1:5" ht="12.75">
      <c r="A31" s="1"/>
      <c r="B31" s="26"/>
      <c r="C31" s="19"/>
      <c r="D31" s="19"/>
      <c r="E31" s="22"/>
    </row>
    <row r="32" spans="1:5" ht="12.75">
      <c r="A32" s="1"/>
      <c r="B32" s="26"/>
      <c r="C32" s="19"/>
      <c r="D32" s="19"/>
      <c r="E32" s="22"/>
    </row>
    <row r="33" spans="1:5" ht="12.75">
      <c r="A33" s="1"/>
      <c r="B33" s="26"/>
      <c r="C33" s="19"/>
      <c r="D33" s="19"/>
      <c r="E33" s="22"/>
    </row>
    <row r="34" spans="1:5" ht="12.75">
      <c r="A34" s="1"/>
      <c r="B34" s="26"/>
      <c r="C34" s="19"/>
      <c r="D34" s="19"/>
      <c r="E34" s="22"/>
    </row>
    <row r="35" spans="1:5" ht="12.75">
      <c r="A35" s="1"/>
      <c r="B35" s="26"/>
      <c r="C35" s="19"/>
      <c r="D35" s="19"/>
      <c r="E35" s="22"/>
    </row>
    <row r="36" spans="1:5" ht="12.75">
      <c r="A36" s="1"/>
      <c r="B36" s="26"/>
      <c r="C36" s="19"/>
      <c r="D36" s="19"/>
      <c r="E36" s="22"/>
    </row>
    <row r="37" spans="1:5" ht="12.75">
      <c r="A37" s="1"/>
      <c r="B37" s="26"/>
      <c r="C37" s="23"/>
      <c r="D37" s="19"/>
      <c r="E37" s="22"/>
    </row>
    <row r="38" spans="1:5" ht="12.75">
      <c r="A38" s="1"/>
      <c r="B38" s="26"/>
      <c r="C38" s="19"/>
      <c r="D38" s="19"/>
      <c r="E38" s="22"/>
    </row>
    <row r="39" spans="1:5" ht="12.75">
      <c r="A39" s="1"/>
      <c r="B39" s="24"/>
      <c r="C39" s="19"/>
      <c r="D39" s="1"/>
      <c r="E39" s="22"/>
    </row>
    <row r="40" spans="1:5" ht="12.75">
      <c r="A40" s="1"/>
      <c r="B40" s="24"/>
      <c r="C40" s="19"/>
      <c r="D40" s="1"/>
      <c r="E40" s="22"/>
    </row>
    <row r="41" spans="1:5" ht="12.75">
      <c r="A41" s="1"/>
      <c r="B41" s="24"/>
      <c r="C41" s="19"/>
      <c r="D41" s="1"/>
      <c r="E41" s="22"/>
    </row>
    <row r="42" spans="1:5" ht="12.75">
      <c r="A42" s="1"/>
      <c r="B42" s="24"/>
      <c r="C42" s="19"/>
      <c r="D42" s="1"/>
      <c r="E42" s="22"/>
    </row>
    <row r="43" spans="1:5" ht="12.75">
      <c r="A43" s="1"/>
      <c r="B43" s="24"/>
      <c r="C43" s="19"/>
      <c r="D43" s="1"/>
      <c r="E43" s="22"/>
    </row>
    <row r="44" spans="1:5" ht="12.75">
      <c r="A44" s="1"/>
      <c r="B44" s="24"/>
      <c r="C44" s="19"/>
      <c r="D44" s="1"/>
      <c r="E44" s="22"/>
    </row>
    <row r="45" spans="1:5" ht="12.75">
      <c r="A45" s="1"/>
      <c r="B45" s="24"/>
      <c r="C45" s="19"/>
      <c r="D45" s="1"/>
      <c r="E45" s="22"/>
    </row>
    <row r="46" spans="1:5" ht="12.75">
      <c r="A46" s="1"/>
      <c r="B46" s="24"/>
      <c r="C46" s="19"/>
      <c r="D46" s="1"/>
      <c r="E46" s="22"/>
    </row>
    <row r="47" spans="1:5" ht="12.75">
      <c r="A47" s="1"/>
      <c r="B47" s="24"/>
      <c r="C47" s="19"/>
      <c r="D47" s="1"/>
      <c r="E47" s="22"/>
    </row>
    <row r="48" spans="1:5" ht="12.75">
      <c r="A48" s="1"/>
      <c r="B48" s="24"/>
      <c r="C48" s="19"/>
      <c r="D48" s="1"/>
      <c r="E48" s="22"/>
    </row>
    <row r="49" spans="1:5" ht="12.75">
      <c r="A49" s="1"/>
      <c r="B49" s="24"/>
      <c r="C49" s="19"/>
      <c r="D49" s="1"/>
      <c r="E49" s="22"/>
    </row>
    <row r="50" spans="1:5" ht="12.75">
      <c r="A50" s="1"/>
      <c r="B50" s="24"/>
      <c r="C50" s="19"/>
      <c r="D50" s="1"/>
      <c r="E50" s="22"/>
    </row>
    <row r="51" spans="1:5" ht="12.75">
      <c r="A51" s="1"/>
      <c r="B51" s="24"/>
      <c r="C51" s="19"/>
      <c r="D51" s="1"/>
      <c r="E51" s="22"/>
    </row>
    <row r="52" spans="1:5" ht="12.75">
      <c r="A52" s="1"/>
      <c r="B52" s="24"/>
      <c r="C52" s="19"/>
      <c r="D52" s="1"/>
      <c r="E52" s="22"/>
    </row>
    <row r="53" spans="1:5" ht="12.75">
      <c r="A53" s="1"/>
      <c r="B53" s="24"/>
      <c r="C53" s="19"/>
      <c r="D53" s="1"/>
      <c r="E53" s="22"/>
    </row>
    <row r="54" spans="1:5" ht="12.75">
      <c r="A54" s="1"/>
      <c r="B54" s="24"/>
      <c r="C54" s="19"/>
      <c r="D54" s="1"/>
      <c r="E54" s="22"/>
    </row>
    <row r="55" spans="1:5" ht="12.75">
      <c r="A55" s="1"/>
      <c r="B55" s="24"/>
      <c r="C55" s="19"/>
      <c r="D55" s="1"/>
      <c r="E55" s="22"/>
    </row>
    <row r="56" spans="1:5" ht="12.75">
      <c r="A56" s="1"/>
      <c r="B56" s="24"/>
      <c r="C56" s="19"/>
      <c r="D56" s="1"/>
      <c r="E56" s="22"/>
    </row>
    <row r="57" spans="1:5" ht="12.75">
      <c r="A57" s="1"/>
      <c r="B57" s="24"/>
      <c r="C57" s="19"/>
      <c r="D57" s="1"/>
      <c r="E57" s="22"/>
    </row>
    <row r="58" spans="1:5" ht="12.75">
      <c r="A58" s="1"/>
      <c r="B58" s="24"/>
      <c r="C58" s="19"/>
      <c r="D58" s="1"/>
      <c r="E58" s="22"/>
    </row>
    <row r="59" spans="1:5" ht="12.75">
      <c r="A59" s="1"/>
      <c r="B59" s="24"/>
      <c r="C59" s="19"/>
      <c r="D59" s="1"/>
      <c r="E59" s="22"/>
    </row>
    <row r="60" spans="1:5" ht="12.75">
      <c r="A60" s="1"/>
      <c r="B60" s="24"/>
      <c r="C60" s="19"/>
      <c r="D60" s="1"/>
      <c r="E60" s="22"/>
    </row>
    <row r="61" spans="1:5" ht="12.75">
      <c r="A61" s="1"/>
      <c r="B61" s="24"/>
      <c r="C61" s="19"/>
      <c r="D61" s="1"/>
      <c r="E61" s="22"/>
    </row>
    <row r="62" spans="1:5" ht="12.75">
      <c r="A62" s="1"/>
      <c r="B62" s="24"/>
      <c r="C62" s="19"/>
      <c r="D62" s="1"/>
      <c r="E62" s="22"/>
    </row>
    <row r="63" spans="1:5" ht="12.75">
      <c r="A63" s="1"/>
      <c r="B63" s="24"/>
      <c r="C63" s="19"/>
      <c r="D63" s="1"/>
      <c r="E63" s="22"/>
    </row>
    <row r="64" spans="1:5" ht="14.25">
      <c r="A64" s="1"/>
      <c r="B64" s="21"/>
      <c r="C64" s="19"/>
      <c r="D64" s="1"/>
      <c r="E64" s="22"/>
    </row>
    <row r="65" spans="1:5" ht="14.25">
      <c r="A65" s="1"/>
      <c r="B65" s="21"/>
      <c r="C65" s="19"/>
      <c r="D65" s="1"/>
      <c r="E65" s="22"/>
    </row>
    <row r="66" spans="1:5" ht="12.75">
      <c r="A66" s="1"/>
      <c r="B66" s="24"/>
      <c r="C66" s="19"/>
      <c r="D66" s="1"/>
      <c r="E66" s="22"/>
    </row>
    <row r="67" spans="1:5" ht="12.75">
      <c r="A67" s="1"/>
      <c r="B67" s="24"/>
      <c r="C67" s="19"/>
      <c r="D67" s="1"/>
      <c r="E67" s="22"/>
    </row>
    <row r="68" spans="1:5" ht="14.25">
      <c r="A68" s="1"/>
      <c r="B68" s="21"/>
      <c r="C68" s="19"/>
      <c r="D68" s="1"/>
      <c r="E68" s="22"/>
    </row>
    <row r="69" spans="1:5" ht="12.75" customHeight="1">
      <c r="A69" s="83" t="s">
        <v>6</v>
      </c>
      <c r="B69" s="101">
        <f>B71</f>
        <v>0</v>
      </c>
      <c r="C69" s="99"/>
      <c r="D69" s="81"/>
      <c r="E69" s="22"/>
    </row>
    <row r="70" spans="1:5" ht="20.25" customHeight="1">
      <c r="A70" s="84"/>
      <c r="B70" s="102"/>
      <c r="C70" s="100"/>
      <c r="D70" s="82"/>
      <c r="E70" s="22"/>
    </row>
    <row r="71" spans="1:4" ht="12.75">
      <c r="A71" s="67" t="s">
        <v>27</v>
      </c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5.75">
      <c r="A81" s="9" t="s">
        <v>16</v>
      </c>
      <c r="B81" s="10">
        <f>B15+B21+B69</f>
        <v>0</v>
      </c>
      <c r="C81" s="9"/>
      <c r="D81" s="9"/>
    </row>
    <row r="82" ht="12.75">
      <c r="B82" s="3"/>
    </row>
    <row r="83" ht="12.75">
      <c r="B83" s="3"/>
    </row>
    <row r="84" spans="1:4" ht="15.75">
      <c r="A84" s="5" t="s">
        <v>8</v>
      </c>
      <c r="B84" s="3"/>
      <c r="C84" s="75" t="s">
        <v>10</v>
      </c>
      <c r="D84" s="75"/>
    </row>
    <row r="85" spans="1:4" ht="15.75">
      <c r="A85" s="4" t="s">
        <v>19</v>
      </c>
      <c r="B85" s="3"/>
      <c r="C85" s="76" t="s">
        <v>18</v>
      </c>
      <c r="D85" s="76"/>
    </row>
    <row r="86" ht="12.75">
      <c r="B86" s="3"/>
    </row>
    <row r="87" ht="12.75">
      <c r="B87" s="3"/>
    </row>
    <row r="88" ht="12.75">
      <c r="B88" s="3"/>
    </row>
    <row r="89" spans="2:4" ht="15.75">
      <c r="B89" s="3"/>
      <c r="C89" s="75" t="s">
        <v>12</v>
      </c>
      <c r="D89" s="75"/>
    </row>
    <row r="90" spans="2:4" ht="15.75">
      <c r="B90" s="3"/>
      <c r="C90" s="75" t="s">
        <v>13</v>
      </c>
      <c r="D90" s="75"/>
    </row>
  </sheetData>
  <mergeCells count="22">
    <mergeCell ref="C84:D84"/>
    <mergeCell ref="C85:D85"/>
    <mergeCell ref="C89:D89"/>
    <mergeCell ref="C90:D90"/>
    <mergeCell ref="A21:A22"/>
    <mergeCell ref="D21:D22"/>
    <mergeCell ref="A69:A70"/>
    <mergeCell ref="D69:D70"/>
    <mergeCell ref="B21:B22"/>
    <mergeCell ref="C21:C22"/>
    <mergeCell ref="B69:B70"/>
    <mergeCell ref="C69:C7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2014-08-09T05:05:13Z</dcterms:modified>
  <cp:category/>
  <cp:version/>
  <cp:contentType/>
  <cp:contentStatus/>
</cp:coreProperties>
</file>